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Mylin\Desktop\"/>
    </mc:Choice>
  </mc:AlternateContent>
  <bookViews>
    <workbookView showSheetTabs="0" xWindow="0" yWindow="0" windowWidth="24000" windowHeight="9735"/>
  </bookViews>
  <sheets>
    <sheet name="APP" sheetId="1" r:id="rId1"/>
  </sheets>
  <definedNames>
    <definedName name="_xlnm._FilterDatabase" localSheetId="0" hidden="1">APP!$A$389:$AC$695</definedName>
    <definedName name="AgencyList">#REF!</definedName>
    <definedName name="AgencyRegions">#REF!</definedName>
    <definedName name="OrgType">#REF!</definedName>
    <definedName name="_xlnm.Print_Area" localSheetId="0">APP!$A$1:$AA$722</definedName>
  </definedNames>
  <calcPr calcId="152511"/>
</workbook>
</file>

<file path=xl/calcChain.xml><?xml version="1.0" encoding="utf-8"?>
<calcChain xmlns="http://schemas.openxmlformats.org/spreadsheetml/2006/main">
  <c r="W430" i="1" l="1"/>
  <c r="X430" i="1" s="1"/>
  <c r="R430" i="1"/>
  <c r="S430" i="1" s="1"/>
  <c r="M430" i="1"/>
  <c r="N430" i="1" s="1"/>
  <c r="H430" i="1"/>
  <c r="I430" i="1" s="1"/>
  <c r="W429" i="1"/>
  <c r="X429" i="1" s="1"/>
  <c r="R429" i="1"/>
  <c r="S429" i="1" s="1"/>
  <c r="M429" i="1"/>
  <c r="N429" i="1" s="1"/>
  <c r="H429" i="1"/>
  <c r="I429" i="1" s="1"/>
  <c r="W428" i="1"/>
  <c r="X428" i="1" s="1"/>
  <c r="R428" i="1"/>
  <c r="S428" i="1" s="1"/>
  <c r="M428" i="1"/>
  <c r="N428" i="1" s="1"/>
  <c r="H428" i="1"/>
  <c r="I428" i="1" s="1"/>
  <c r="W427" i="1"/>
  <c r="X427" i="1" s="1"/>
  <c r="R427" i="1"/>
  <c r="S427" i="1" s="1"/>
  <c r="M427" i="1"/>
  <c r="N427" i="1" s="1"/>
  <c r="H427" i="1"/>
  <c r="Y427" i="1" s="1"/>
  <c r="AA427" i="1" s="1"/>
  <c r="W426" i="1"/>
  <c r="X426" i="1" s="1"/>
  <c r="S426" i="1"/>
  <c r="R426" i="1"/>
  <c r="M426" i="1"/>
  <c r="N426" i="1" s="1"/>
  <c r="I426" i="1"/>
  <c r="H426" i="1"/>
  <c r="Y426" i="1" s="1"/>
  <c r="W425" i="1"/>
  <c r="X425" i="1" s="1"/>
  <c r="R425" i="1"/>
  <c r="S425" i="1" s="1"/>
  <c r="M425" i="1"/>
  <c r="N425" i="1" s="1"/>
  <c r="H425" i="1"/>
  <c r="I425" i="1" s="1"/>
  <c r="W424" i="1"/>
  <c r="X424" i="1" s="1"/>
  <c r="R424" i="1"/>
  <c r="S424" i="1" s="1"/>
  <c r="M424" i="1"/>
  <c r="N424" i="1" s="1"/>
  <c r="H424" i="1"/>
  <c r="I424" i="1" s="1"/>
  <c r="W423" i="1"/>
  <c r="X423" i="1" s="1"/>
  <c r="R423" i="1"/>
  <c r="S423" i="1" s="1"/>
  <c r="M423" i="1"/>
  <c r="N423" i="1" s="1"/>
  <c r="H423" i="1"/>
  <c r="I423" i="1" s="1"/>
  <c r="W422" i="1"/>
  <c r="X422" i="1" s="1"/>
  <c r="R422" i="1"/>
  <c r="S422" i="1" s="1"/>
  <c r="M422" i="1"/>
  <c r="N422" i="1" s="1"/>
  <c r="H422" i="1"/>
  <c r="I422" i="1" s="1"/>
  <c r="W558" i="1"/>
  <c r="X558" i="1" s="1"/>
  <c r="R558" i="1"/>
  <c r="S558" i="1" s="1"/>
  <c r="M558" i="1"/>
  <c r="N558" i="1" s="1"/>
  <c r="H558" i="1"/>
  <c r="I558" i="1" s="1"/>
  <c r="X557" i="1"/>
  <c r="W557" i="1"/>
  <c r="S557" i="1"/>
  <c r="R557" i="1"/>
  <c r="N557" i="1"/>
  <c r="M557" i="1"/>
  <c r="I557" i="1"/>
  <c r="H557" i="1"/>
  <c r="Y557" i="1" s="1"/>
  <c r="X556" i="1"/>
  <c r="W556" i="1"/>
  <c r="S556" i="1"/>
  <c r="R556" i="1"/>
  <c r="N556" i="1"/>
  <c r="M556" i="1"/>
  <c r="I556" i="1"/>
  <c r="H556" i="1"/>
  <c r="Y556" i="1" s="1"/>
  <c r="AA556" i="1" s="1"/>
  <c r="X555" i="1"/>
  <c r="W555" i="1"/>
  <c r="S555" i="1"/>
  <c r="R555" i="1"/>
  <c r="N555" i="1"/>
  <c r="M555" i="1"/>
  <c r="I555" i="1"/>
  <c r="H555" i="1"/>
  <c r="Y555" i="1" s="1"/>
  <c r="AA555" i="1" s="1"/>
  <c r="X554" i="1"/>
  <c r="W554" i="1"/>
  <c r="S554" i="1"/>
  <c r="R554" i="1"/>
  <c r="N554" i="1"/>
  <c r="M554" i="1"/>
  <c r="I554" i="1"/>
  <c r="H554" i="1"/>
  <c r="Y554" i="1" s="1"/>
  <c r="AA554" i="1" s="1"/>
  <c r="X553" i="1"/>
  <c r="W553" i="1"/>
  <c r="S553" i="1"/>
  <c r="R553" i="1"/>
  <c r="N553" i="1"/>
  <c r="M553" i="1"/>
  <c r="I553" i="1"/>
  <c r="H553" i="1"/>
  <c r="Y553" i="1" s="1"/>
  <c r="AA553" i="1" s="1"/>
  <c r="X552" i="1"/>
  <c r="W552" i="1"/>
  <c r="S552" i="1"/>
  <c r="R552" i="1"/>
  <c r="N552" i="1"/>
  <c r="M552" i="1"/>
  <c r="I552" i="1"/>
  <c r="H552" i="1"/>
  <c r="Y552" i="1" s="1"/>
  <c r="AA552" i="1" s="1"/>
  <c r="X551" i="1"/>
  <c r="W551" i="1"/>
  <c r="S551" i="1"/>
  <c r="R551" i="1"/>
  <c r="N551" i="1"/>
  <c r="M551" i="1"/>
  <c r="I551" i="1"/>
  <c r="H551" i="1"/>
  <c r="Y551" i="1" s="1"/>
  <c r="AA551" i="1" s="1"/>
  <c r="X550" i="1"/>
  <c r="W550" i="1"/>
  <c r="S550" i="1"/>
  <c r="R550" i="1"/>
  <c r="N550" i="1"/>
  <c r="M550" i="1"/>
  <c r="I550" i="1"/>
  <c r="H550" i="1"/>
  <c r="Y550" i="1" s="1"/>
  <c r="AA550" i="1" s="1"/>
  <c r="X549" i="1"/>
  <c r="W549" i="1"/>
  <c r="S549" i="1"/>
  <c r="R549" i="1"/>
  <c r="N549" i="1"/>
  <c r="M549" i="1"/>
  <c r="I549" i="1"/>
  <c r="H549" i="1"/>
  <c r="Y549" i="1" s="1"/>
  <c r="AA549" i="1" s="1"/>
  <c r="X548" i="1"/>
  <c r="W548" i="1"/>
  <c r="S548" i="1"/>
  <c r="R548" i="1"/>
  <c r="N548" i="1"/>
  <c r="M548" i="1"/>
  <c r="I548" i="1"/>
  <c r="H548" i="1"/>
  <c r="Y548" i="1" s="1"/>
  <c r="AA548" i="1" s="1"/>
  <c r="X547" i="1"/>
  <c r="W547" i="1"/>
  <c r="S547" i="1"/>
  <c r="R547" i="1"/>
  <c r="N547" i="1"/>
  <c r="M547" i="1"/>
  <c r="I547" i="1"/>
  <c r="H547" i="1"/>
  <c r="Y547" i="1" s="1"/>
  <c r="AA547" i="1" s="1"/>
  <c r="X546" i="1"/>
  <c r="W546" i="1"/>
  <c r="S546" i="1"/>
  <c r="R546" i="1"/>
  <c r="N546" i="1"/>
  <c r="M546" i="1"/>
  <c r="I546" i="1"/>
  <c r="H546" i="1"/>
  <c r="Y546" i="1" s="1"/>
  <c r="AA546" i="1" s="1"/>
  <c r="X545" i="1"/>
  <c r="W545" i="1"/>
  <c r="S545" i="1"/>
  <c r="R545" i="1"/>
  <c r="N545" i="1"/>
  <c r="M545" i="1"/>
  <c r="I545" i="1"/>
  <c r="H545" i="1"/>
  <c r="Y545" i="1" s="1"/>
  <c r="AA545" i="1" s="1"/>
  <c r="X544" i="1"/>
  <c r="W544" i="1"/>
  <c r="S544" i="1"/>
  <c r="R544" i="1"/>
  <c r="N544" i="1"/>
  <c r="M544" i="1"/>
  <c r="I544" i="1"/>
  <c r="H544" i="1"/>
  <c r="Y544" i="1" s="1"/>
  <c r="AA544" i="1" s="1"/>
  <c r="X543" i="1"/>
  <c r="W543" i="1"/>
  <c r="S543" i="1"/>
  <c r="R543" i="1"/>
  <c r="N543" i="1"/>
  <c r="M543" i="1"/>
  <c r="I543" i="1"/>
  <c r="H543" i="1"/>
  <c r="Y543" i="1" s="1"/>
  <c r="AA543" i="1" s="1"/>
  <c r="X542" i="1"/>
  <c r="W542" i="1"/>
  <c r="S542" i="1"/>
  <c r="R542" i="1"/>
  <c r="N542" i="1"/>
  <c r="M542" i="1"/>
  <c r="I542" i="1"/>
  <c r="H542" i="1"/>
  <c r="Y542" i="1" s="1"/>
  <c r="AA542" i="1" s="1"/>
  <c r="X541" i="1"/>
  <c r="W541" i="1"/>
  <c r="R541" i="1"/>
  <c r="S541" i="1" s="1"/>
  <c r="N541" i="1"/>
  <c r="M541" i="1"/>
  <c r="H541" i="1"/>
  <c r="I541" i="1" s="1"/>
  <c r="W540" i="1"/>
  <c r="X540" i="1" s="1"/>
  <c r="S540" i="1"/>
  <c r="R540" i="1"/>
  <c r="M540" i="1"/>
  <c r="N540" i="1" s="1"/>
  <c r="I540" i="1"/>
  <c r="H540" i="1"/>
  <c r="Y540" i="1" s="1"/>
  <c r="AA540" i="1" s="1"/>
  <c r="X539" i="1"/>
  <c r="W539" i="1"/>
  <c r="R539" i="1"/>
  <c r="S539" i="1" s="1"/>
  <c r="N539" i="1"/>
  <c r="M539" i="1"/>
  <c r="H539" i="1"/>
  <c r="I539" i="1" s="1"/>
  <c r="W538" i="1"/>
  <c r="X538" i="1" s="1"/>
  <c r="S538" i="1"/>
  <c r="R538" i="1"/>
  <c r="M538" i="1"/>
  <c r="N538" i="1" s="1"/>
  <c r="I538" i="1"/>
  <c r="H538" i="1"/>
  <c r="Y538" i="1" s="1"/>
  <c r="AA538" i="1" s="1"/>
  <c r="X537" i="1"/>
  <c r="W537" i="1"/>
  <c r="R537" i="1"/>
  <c r="S537" i="1" s="1"/>
  <c r="N537" i="1"/>
  <c r="M537" i="1"/>
  <c r="H537" i="1"/>
  <c r="I537" i="1" s="1"/>
  <c r="W536" i="1"/>
  <c r="X536" i="1" s="1"/>
  <c r="S536" i="1"/>
  <c r="R536" i="1"/>
  <c r="M536" i="1"/>
  <c r="N536" i="1" s="1"/>
  <c r="I536" i="1"/>
  <c r="H536" i="1"/>
  <c r="Y536" i="1" s="1"/>
  <c r="AA536" i="1" s="1"/>
  <c r="X535" i="1"/>
  <c r="W535" i="1"/>
  <c r="R535" i="1"/>
  <c r="S535" i="1" s="1"/>
  <c r="N535" i="1"/>
  <c r="M535" i="1"/>
  <c r="H535" i="1"/>
  <c r="I535" i="1" s="1"/>
  <c r="W534" i="1"/>
  <c r="X534" i="1" s="1"/>
  <c r="S534" i="1"/>
  <c r="R534" i="1"/>
  <c r="M534" i="1"/>
  <c r="N534" i="1" s="1"/>
  <c r="I534" i="1"/>
  <c r="H534" i="1"/>
  <c r="Y534" i="1" s="1"/>
  <c r="AA534" i="1" s="1"/>
  <c r="H559" i="1"/>
  <c r="I559" i="1" s="1"/>
  <c r="M559" i="1"/>
  <c r="N559" i="1" s="1"/>
  <c r="R559" i="1"/>
  <c r="S559" i="1" s="1"/>
  <c r="Y422" i="1" l="1"/>
  <c r="AA422" i="1" s="1"/>
  <c r="I427" i="1"/>
  <c r="Y423" i="1"/>
  <c r="AA423" i="1" s="1"/>
  <c r="Y425" i="1"/>
  <c r="Y428" i="1"/>
  <c r="AA428" i="1" s="1"/>
  <c r="Y430" i="1"/>
  <c r="AA430" i="1" s="1"/>
  <c r="Y424" i="1"/>
  <c r="AA424" i="1" s="1"/>
  <c r="Y429" i="1"/>
  <c r="AA429" i="1" s="1"/>
  <c r="Y535" i="1"/>
  <c r="AA535" i="1" s="1"/>
  <c r="Y537" i="1"/>
  <c r="AA537" i="1" s="1"/>
  <c r="Y539" i="1"/>
  <c r="AA539" i="1" s="1"/>
  <c r="Y541" i="1"/>
  <c r="AA541" i="1" s="1"/>
  <c r="Y558" i="1"/>
  <c r="AA558" i="1" s="1"/>
  <c r="H693" i="1"/>
  <c r="H695" i="1"/>
  <c r="I695" i="1" s="1"/>
  <c r="M695" i="1"/>
  <c r="R695" i="1"/>
  <c r="S695" i="1" s="1"/>
  <c r="W695" i="1"/>
  <c r="X695" i="1"/>
  <c r="H694" i="1"/>
  <c r="I694" i="1" s="1"/>
  <c r="M694" i="1"/>
  <c r="R694" i="1"/>
  <c r="W694" i="1"/>
  <c r="S694" i="1"/>
  <c r="N694" i="1"/>
  <c r="M693" i="1"/>
  <c r="N693" i="1" s="1"/>
  <c r="R693" i="1"/>
  <c r="W693" i="1"/>
  <c r="X693" i="1" s="1"/>
  <c r="I693" i="1"/>
  <c r="H692" i="1"/>
  <c r="I692" i="1" s="1"/>
  <c r="M692" i="1"/>
  <c r="R692" i="1"/>
  <c r="S692" i="1" s="1"/>
  <c r="W692" i="1"/>
  <c r="X692" i="1" s="1"/>
  <c r="N692" i="1"/>
  <c r="H691" i="1"/>
  <c r="M691" i="1"/>
  <c r="N691" i="1" s="1"/>
  <c r="R691" i="1"/>
  <c r="W691" i="1"/>
  <c r="X691" i="1" s="1"/>
  <c r="I691" i="1"/>
  <c r="H690" i="1"/>
  <c r="I690" i="1" s="1"/>
  <c r="M690" i="1"/>
  <c r="N690" i="1" s="1"/>
  <c r="R690" i="1"/>
  <c r="W690" i="1"/>
  <c r="X690" i="1" s="1"/>
  <c r="S690" i="1"/>
  <c r="H689" i="1"/>
  <c r="I689" i="1" s="1"/>
  <c r="M689" i="1"/>
  <c r="R689" i="1"/>
  <c r="S689" i="1" s="1"/>
  <c r="W689" i="1"/>
  <c r="X689" i="1"/>
  <c r="N689" i="1"/>
  <c r="H688" i="1"/>
  <c r="I688" i="1" s="1"/>
  <c r="M688" i="1"/>
  <c r="N688" i="1" s="1"/>
  <c r="R688" i="1"/>
  <c r="S688" i="1" s="1"/>
  <c r="W688" i="1"/>
  <c r="X688" i="1" s="1"/>
  <c r="H687" i="1"/>
  <c r="I687" i="1" s="1"/>
  <c r="M687" i="1"/>
  <c r="R687" i="1"/>
  <c r="W687" i="1"/>
  <c r="X687" i="1" s="1"/>
  <c r="S687" i="1"/>
  <c r="N687" i="1"/>
  <c r="H686" i="1"/>
  <c r="I686" i="1" s="1"/>
  <c r="M686" i="1"/>
  <c r="R686" i="1"/>
  <c r="S686" i="1" s="1"/>
  <c r="W686" i="1"/>
  <c r="X686" i="1" s="1"/>
  <c r="N686" i="1"/>
  <c r="H685" i="1"/>
  <c r="M685" i="1"/>
  <c r="N685" i="1" s="1"/>
  <c r="R685" i="1"/>
  <c r="W685" i="1"/>
  <c r="X685" i="1" s="1"/>
  <c r="I685" i="1"/>
  <c r="H684" i="1"/>
  <c r="I684" i="1" s="1"/>
  <c r="M684" i="1"/>
  <c r="R684" i="1"/>
  <c r="S684" i="1" s="1"/>
  <c r="W684" i="1"/>
  <c r="X684" i="1" s="1"/>
  <c r="H683" i="1"/>
  <c r="I683" i="1" s="1"/>
  <c r="M683" i="1"/>
  <c r="R683" i="1"/>
  <c r="S683" i="1" s="1"/>
  <c r="W683" i="1"/>
  <c r="X683" i="1" s="1"/>
  <c r="N683" i="1"/>
  <c r="H682" i="1"/>
  <c r="I682" i="1" s="1"/>
  <c r="M682" i="1"/>
  <c r="R682" i="1"/>
  <c r="W682" i="1"/>
  <c r="X682" i="1" s="1"/>
  <c r="S682" i="1"/>
  <c r="H681" i="1"/>
  <c r="I681" i="1" s="1"/>
  <c r="M681" i="1"/>
  <c r="N681" i="1" s="1"/>
  <c r="R681" i="1"/>
  <c r="W681" i="1"/>
  <c r="X681" i="1" s="1"/>
  <c r="H680" i="1"/>
  <c r="I680" i="1" s="1"/>
  <c r="M680" i="1"/>
  <c r="R680" i="1"/>
  <c r="W680" i="1"/>
  <c r="X680" i="1" s="1"/>
  <c r="N680" i="1"/>
  <c r="H679" i="1"/>
  <c r="M679" i="1"/>
  <c r="N679" i="1" s="1"/>
  <c r="R679" i="1"/>
  <c r="W679" i="1"/>
  <c r="X679" i="1" s="1"/>
  <c r="I679" i="1"/>
  <c r="H678" i="1"/>
  <c r="I678" i="1" s="1"/>
  <c r="M678" i="1"/>
  <c r="R678" i="1"/>
  <c r="S678" i="1" s="1"/>
  <c r="W678" i="1"/>
  <c r="X678" i="1" s="1"/>
  <c r="H677" i="1"/>
  <c r="I677" i="1" s="1"/>
  <c r="M677" i="1"/>
  <c r="R677" i="1"/>
  <c r="S677" i="1" s="1"/>
  <c r="W677" i="1"/>
  <c r="X677" i="1" s="1"/>
  <c r="N677" i="1"/>
  <c r="H676" i="1"/>
  <c r="I676" i="1" s="1"/>
  <c r="M676" i="1"/>
  <c r="N676" i="1" s="1"/>
  <c r="R676" i="1"/>
  <c r="S676" i="1" s="1"/>
  <c r="W676" i="1"/>
  <c r="X676" i="1" s="1"/>
  <c r="H675" i="1"/>
  <c r="I675" i="1" s="1"/>
  <c r="M675" i="1"/>
  <c r="R675" i="1"/>
  <c r="S675" i="1" s="1"/>
  <c r="W675" i="1"/>
  <c r="X675" i="1" s="1"/>
  <c r="N675" i="1"/>
  <c r="H674" i="1"/>
  <c r="I674" i="1" s="1"/>
  <c r="M674" i="1"/>
  <c r="N674" i="1" s="1"/>
  <c r="R674" i="1"/>
  <c r="S674" i="1" s="1"/>
  <c r="W674" i="1"/>
  <c r="X674" i="1" s="1"/>
  <c r="H673" i="1"/>
  <c r="M673" i="1"/>
  <c r="N673" i="1" s="1"/>
  <c r="R673" i="1"/>
  <c r="S673" i="1" s="1"/>
  <c r="W673" i="1"/>
  <c r="X673" i="1" s="1"/>
  <c r="I673" i="1"/>
  <c r="H671" i="1"/>
  <c r="M671" i="1"/>
  <c r="R671" i="1"/>
  <c r="S671" i="1" s="1"/>
  <c r="W671" i="1"/>
  <c r="X671" i="1" s="1"/>
  <c r="I671" i="1"/>
  <c r="H670" i="1"/>
  <c r="M670" i="1"/>
  <c r="N670" i="1" s="1"/>
  <c r="R670" i="1"/>
  <c r="S670" i="1" s="1"/>
  <c r="W670" i="1"/>
  <c r="X670" i="1" s="1"/>
  <c r="I670" i="1"/>
  <c r="H669" i="1"/>
  <c r="I669" i="1" s="1"/>
  <c r="M669" i="1"/>
  <c r="R669" i="1"/>
  <c r="S669" i="1" s="1"/>
  <c r="W669" i="1"/>
  <c r="X669" i="1" s="1"/>
  <c r="N669" i="1"/>
  <c r="H668" i="1"/>
  <c r="I668" i="1" s="1"/>
  <c r="M668" i="1"/>
  <c r="R668" i="1"/>
  <c r="S668" i="1" s="1"/>
  <c r="W668" i="1"/>
  <c r="X668" i="1" s="1"/>
  <c r="N668" i="1"/>
  <c r="H667" i="1"/>
  <c r="I667" i="1" s="1"/>
  <c r="M667" i="1"/>
  <c r="R667" i="1"/>
  <c r="S667" i="1" s="1"/>
  <c r="W667" i="1"/>
  <c r="X667" i="1" s="1"/>
  <c r="H666" i="1"/>
  <c r="I666" i="1" s="1"/>
  <c r="M666" i="1"/>
  <c r="N666" i="1" s="1"/>
  <c r="R666" i="1"/>
  <c r="S666" i="1" s="1"/>
  <c r="W666" i="1"/>
  <c r="X666" i="1"/>
  <c r="H665" i="1"/>
  <c r="I665" i="1" s="1"/>
  <c r="M665" i="1"/>
  <c r="R665" i="1"/>
  <c r="S665" i="1" s="1"/>
  <c r="W665" i="1"/>
  <c r="X665" i="1" s="1"/>
  <c r="H664" i="1"/>
  <c r="M664" i="1"/>
  <c r="R664" i="1"/>
  <c r="S664" i="1" s="1"/>
  <c r="W664" i="1"/>
  <c r="X664" i="1" s="1"/>
  <c r="I664" i="1"/>
  <c r="H663" i="1"/>
  <c r="I663" i="1" s="1"/>
  <c r="M663" i="1"/>
  <c r="R663" i="1"/>
  <c r="S663" i="1" s="1"/>
  <c r="W663" i="1"/>
  <c r="X663" i="1" s="1"/>
  <c r="H662" i="1"/>
  <c r="I662" i="1" s="1"/>
  <c r="M662" i="1"/>
  <c r="R662" i="1"/>
  <c r="S662" i="1" s="1"/>
  <c r="W662" i="1"/>
  <c r="X662" i="1" s="1"/>
  <c r="H661" i="1"/>
  <c r="M661" i="1"/>
  <c r="R661" i="1"/>
  <c r="S661" i="1" s="1"/>
  <c r="W661" i="1"/>
  <c r="X661" i="1" s="1"/>
  <c r="I661" i="1"/>
  <c r="H660" i="1"/>
  <c r="I660" i="1" s="1"/>
  <c r="M660" i="1"/>
  <c r="R660" i="1"/>
  <c r="S660" i="1" s="1"/>
  <c r="W660" i="1"/>
  <c r="X660" i="1"/>
  <c r="H659" i="1"/>
  <c r="M659" i="1"/>
  <c r="R659" i="1"/>
  <c r="S659" i="1" s="1"/>
  <c r="W659" i="1"/>
  <c r="X659" i="1" s="1"/>
  <c r="I659" i="1"/>
  <c r="H658" i="1"/>
  <c r="I658" i="1" s="1"/>
  <c r="M658" i="1"/>
  <c r="R658" i="1"/>
  <c r="S658" i="1" s="1"/>
  <c r="W658" i="1"/>
  <c r="X658" i="1" s="1"/>
  <c r="H657" i="1"/>
  <c r="I657" i="1" s="1"/>
  <c r="M657" i="1"/>
  <c r="R657" i="1"/>
  <c r="S657" i="1" s="1"/>
  <c r="W657" i="1"/>
  <c r="X657" i="1" s="1"/>
  <c r="H655" i="1"/>
  <c r="I655" i="1" s="1"/>
  <c r="M655" i="1"/>
  <c r="R655" i="1"/>
  <c r="S655" i="1" s="1"/>
  <c r="W655" i="1"/>
  <c r="X655" i="1"/>
  <c r="N655" i="1"/>
  <c r="H654" i="1"/>
  <c r="I654" i="1" s="1"/>
  <c r="M654" i="1"/>
  <c r="R654" i="1"/>
  <c r="S654" i="1" s="1"/>
  <c r="W654" i="1"/>
  <c r="X654" i="1" s="1"/>
  <c r="H653" i="1"/>
  <c r="I653" i="1" s="1"/>
  <c r="M653" i="1"/>
  <c r="R653" i="1"/>
  <c r="S653" i="1" s="1"/>
  <c r="W653" i="1"/>
  <c r="X653" i="1" s="1"/>
  <c r="H652" i="1"/>
  <c r="I652" i="1" s="1"/>
  <c r="M652" i="1"/>
  <c r="N652" i="1" s="1"/>
  <c r="R652" i="1"/>
  <c r="S652" i="1" s="1"/>
  <c r="W652" i="1"/>
  <c r="X652" i="1" s="1"/>
  <c r="H651" i="1"/>
  <c r="I651" i="1" s="1"/>
  <c r="M651" i="1"/>
  <c r="R651" i="1"/>
  <c r="W651" i="1"/>
  <c r="X651" i="1" s="1"/>
  <c r="S651" i="1"/>
  <c r="H650" i="1"/>
  <c r="M650" i="1"/>
  <c r="N650" i="1" s="1"/>
  <c r="R650" i="1"/>
  <c r="S650" i="1" s="1"/>
  <c r="W650" i="1"/>
  <c r="X650" i="1" s="1"/>
  <c r="I650" i="1"/>
  <c r="H649" i="1"/>
  <c r="I649" i="1" s="1"/>
  <c r="M649" i="1"/>
  <c r="R649" i="1"/>
  <c r="S649" i="1" s="1"/>
  <c r="W649" i="1"/>
  <c r="X649" i="1" s="1"/>
  <c r="H648" i="1"/>
  <c r="I648" i="1" s="1"/>
  <c r="M648" i="1"/>
  <c r="R648" i="1"/>
  <c r="S648" i="1" s="1"/>
  <c r="W648" i="1"/>
  <c r="X648" i="1" s="1"/>
  <c r="H647" i="1"/>
  <c r="I647" i="1" s="1"/>
  <c r="M647" i="1"/>
  <c r="R647" i="1"/>
  <c r="W647" i="1"/>
  <c r="X647" i="1" s="1"/>
  <c r="S647" i="1"/>
  <c r="H646" i="1"/>
  <c r="I646" i="1" s="1"/>
  <c r="M646" i="1"/>
  <c r="R646" i="1"/>
  <c r="S646" i="1" s="1"/>
  <c r="W646" i="1"/>
  <c r="X646" i="1" s="1"/>
  <c r="H645" i="1"/>
  <c r="I645" i="1" s="1"/>
  <c r="M645" i="1"/>
  <c r="R645" i="1"/>
  <c r="S645" i="1" s="1"/>
  <c r="W645" i="1"/>
  <c r="X645" i="1"/>
  <c r="H644" i="1"/>
  <c r="I644" i="1" s="1"/>
  <c r="M644" i="1"/>
  <c r="N644" i="1" s="1"/>
  <c r="R644" i="1"/>
  <c r="S644" i="1" s="1"/>
  <c r="W644" i="1"/>
  <c r="X644" i="1" s="1"/>
  <c r="H642" i="1"/>
  <c r="I642" i="1" s="1"/>
  <c r="M642" i="1"/>
  <c r="R642" i="1"/>
  <c r="S642" i="1" s="1"/>
  <c r="W642" i="1"/>
  <c r="X642" i="1" s="1"/>
  <c r="H641" i="1"/>
  <c r="I641" i="1" s="1"/>
  <c r="M641" i="1"/>
  <c r="R641" i="1"/>
  <c r="S641" i="1" s="1"/>
  <c r="W641" i="1"/>
  <c r="X641" i="1"/>
  <c r="H640" i="1"/>
  <c r="I640" i="1" s="1"/>
  <c r="M640" i="1"/>
  <c r="N640" i="1" s="1"/>
  <c r="R640" i="1"/>
  <c r="W640" i="1"/>
  <c r="X640" i="1" s="1"/>
  <c r="H639" i="1"/>
  <c r="I639" i="1" s="1"/>
  <c r="M639" i="1"/>
  <c r="R639" i="1"/>
  <c r="S639" i="1" s="1"/>
  <c r="W639" i="1"/>
  <c r="X639" i="1" s="1"/>
  <c r="H638" i="1"/>
  <c r="M638" i="1"/>
  <c r="N638" i="1" s="1"/>
  <c r="R638" i="1"/>
  <c r="S638" i="1" s="1"/>
  <c r="W638" i="1"/>
  <c r="X638" i="1" s="1"/>
  <c r="I638" i="1"/>
  <c r="H637" i="1"/>
  <c r="I637" i="1" s="1"/>
  <c r="M637" i="1"/>
  <c r="N637" i="1" s="1"/>
  <c r="R637" i="1"/>
  <c r="S637" i="1" s="1"/>
  <c r="W637" i="1"/>
  <c r="X637" i="1" s="1"/>
  <c r="H636" i="1"/>
  <c r="I636" i="1" s="1"/>
  <c r="M636" i="1"/>
  <c r="N636" i="1" s="1"/>
  <c r="R636" i="1"/>
  <c r="S636" i="1" s="1"/>
  <c r="W636" i="1"/>
  <c r="X636" i="1" s="1"/>
  <c r="H635" i="1"/>
  <c r="I635" i="1" s="1"/>
  <c r="M635" i="1"/>
  <c r="N635" i="1" s="1"/>
  <c r="R635" i="1"/>
  <c r="W635" i="1"/>
  <c r="X635" i="1" s="1"/>
  <c r="S635" i="1"/>
  <c r="H634" i="1"/>
  <c r="I634" i="1" s="1"/>
  <c r="M634" i="1"/>
  <c r="N634" i="1" s="1"/>
  <c r="R634" i="1"/>
  <c r="W634" i="1"/>
  <c r="X634" i="1" s="1"/>
  <c r="H633" i="1"/>
  <c r="I633" i="1" s="1"/>
  <c r="M633" i="1"/>
  <c r="R633" i="1"/>
  <c r="S633" i="1" s="1"/>
  <c r="W633" i="1"/>
  <c r="X633" i="1" s="1"/>
  <c r="N633" i="1"/>
  <c r="H632" i="1"/>
  <c r="I632" i="1" s="1"/>
  <c r="M632" i="1"/>
  <c r="N632" i="1" s="1"/>
  <c r="R632" i="1"/>
  <c r="S632" i="1" s="1"/>
  <c r="W632" i="1"/>
  <c r="X632" i="1" s="1"/>
  <c r="H631" i="1"/>
  <c r="I631" i="1" s="1"/>
  <c r="M631" i="1"/>
  <c r="R631" i="1"/>
  <c r="S631" i="1" s="1"/>
  <c r="W631" i="1"/>
  <c r="X631" i="1" s="1"/>
  <c r="H630" i="1"/>
  <c r="M630" i="1"/>
  <c r="N630" i="1" s="1"/>
  <c r="R630" i="1"/>
  <c r="S630" i="1" s="1"/>
  <c r="W630" i="1"/>
  <c r="X630" i="1" s="1"/>
  <c r="I630" i="1"/>
  <c r="H629" i="1"/>
  <c r="I629" i="1" s="1"/>
  <c r="M629" i="1"/>
  <c r="R629" i="1"/>
  <c r="W629" i="1"/>
  <c r="S629" i="1"/>
  <c r="N629" i="1"/>
  <c r="H628" i="1"/>
  <c r="I628" i="1" s="1"/>
  <c r="M628" i="1"/>
  <c r="N628" i="1" s="1"/>
  <c r="R628" i="1"/>
  <c r="S628" i="1" s="1"/>
  <c r="W628" i="1"/>
  <c r="X628" i="1" s="1"/>
  <c r="H627" i="1"/>
  <c r="I627" i="1" s="1"/>
  <c r="M627" i="1"/>
  <c r="R627" i="1"/>
  <c r="S627" i="1" s="1"/>
  <c r="W627" i="1"/>
  <c r="X627" i="1"/>
  <c r="H626" i="1"/>
  <c r="M626" i="1"/>
  <c r="N626" i="1" s="1"/>
  <c r="R626" i="1"/>
  <c r="S626" i="1" s="1"/>
  <c r="W626" i="1"/>
  <c r="X626" i="1" s="1"/>
  <c r="I626" i="1"/>
  <c r="H625" i="1"/>
  <c r="I625" i="1" s="1"/>
  <c r="M625" i="1"/>
  <c r="R625" i="1"/>
  <c r="S625" i="1" s="1"/>
  <c r="W625" i="1"/>
  <c r="X625" i="1" s="1"/>
  <c r="N625" i="1"/>
  <c r="H624" i="1"/>
  <c r="I624" i="1" s="1"/>
  <c r="M624" i="1"/>
  <c r="N624" i="1" s="1"/>
  <c r="R624" i="1"/>
  <c r="W624" i="1"/>
  <c r="X624" i="1" s="1"/>
  <c r="H623" i="1"/>
  <c r="I623" i="1" s="1"/>
  <c r="M623" i="1"/>
  <c r="R623" i="1"/>
  <c r="S623" i="1" s="1"/>
  <c r="W623" i="1"/>
  <c r="X623" i="1" s="1"/>
  <c r="N623" i="1"/>
  <c r="H622" i="1"/>
  <c r="I622" i="1" s="1"/>
  <c r="M622" i="1"/>
  <c r="N622" i="1" s="1"/>
  <c r="R622" i="1"/>
  <c r="W622" i="1"/>
  <c r="X622" i="1" s="1"/>
  <c r="H621" i="1"/>
  <c r="I621" i="1" s="1"/>
  <c r="M621" i="1"/>
  <c r="N621" i="1" s="1"/>
  <c r="R621" i="1"/>
  <c r="S621" i="1" s="1"/>
  <c r="W621" i="1"/>
  <c r="X621" i="1" s="1"/>
  <c r="H620" i="1"/>
  <c r="I620" i="1" s="1"/>
  <c r="M620" i="1"/>
  <c r="R620" i="1"/>
  <c r="W620" i="1"/>
  <c r="X620" i="1" s="1"/>
  <c r="N620" i="1"/>
  <c r="H619" i="1"/>
  <c r="M619" i="1"/>
  <c r="N619" i="1" s="1"/>
  <c r="R619" i="1"/>
  <c r="S619" i="1" s="1"/>
  <c r="W619" i="1"/>
  <c r="X619" i="1" s="1"/>
  <c r="I619" i="1"/>
  <c r="H618" i="1"/>
  <c r="I618" i="1" s="1"/>
  <c r="M618" i="1"/>
  <c r="N618" i="1" s="1"/>
  <c r="R618" i="1"/>
  <c r="W618" i="1"/>
  <c r="X618" i="1" s="1"/>
  <c r="H617" i="1"/>
  <c r="I617" i="1" s="1"/>
  <c r="M617" i="1"/>
  <c r="N617" i="1" s="1"/>
  <c r="R617" i="1"/>
  <c r="S617" i="1" s="1"/>
  <c r="W617" i="1"/>
  <c r="X617" i="1"/>
  <c r="H616" i="1"/>
  <c r="I616" i="1" s="1"/>
  <c r="M616" i="1"/>
  <c r="N616" i="1" s="1"/>
  <c r="R616" i="1"/>
  <c r="W616" i="1"/>
  <c r="X616" i="1" s="1"/>
  <c r="H615" i="1"/>
  <c r="I615" i="1" s="1"/>
  <c r="M615" i="1"/>
  <c r="N615" i="1" s="1"/>
  <c r="R615" i="1"/>
  <c r="S615" i="1" s="1"/>
  <c r="W615" i="1"/>
  <c r="X615" i="1" s="1"/>
  <c r="H614" i="1"/>
  <c r="I614" i="1" s="1"/>
  <c r="M614" i="1"/>
  <c r="N614" i="1" s="1"/>
  <c r="R614" i="1"/>
  <c r="W614" i="1"/>
  <c r="X614" i="1" s="1"/>
  <c r="H612" i="1"/>
  <c r="I612" i="1" s="1"/>
  <c r="M612" i="1"/>
  <c r="N612" i="1" s="1"/>
  <c r="R612" i="1"/>
  <c r="S612" i="1" s="1"/>
  <c r="W612" i="1"/>
  <c r="X612" i="1"/>
  <c r="H611" i="1"/>
  <c r="I611" i="1" s="1"/>
  <c r="M611" i="1"/>
  <c r="N611" i="1" s="1"/>
  <c r="R611" i="1"/>
  <c r="W611" i="1"/>
  <c r="X611" i="1" s="1"/>
  <c r="H610" i="1"/>
  <c r="I610" i="1" s="1"/>
  <c r="M610" i="1"/>
  <c r="N610" i="1" s="1"/>
  <c r="R610" i="1"/>
  <c r="S610" i="1" s="1"/>
  <c r="W610" i="1"/>
  <c r="X610" i="1" s="1"/>
  <c r="H609" i="1"/>
  <c r="I609" i="1" s="1"/>
  <c r="M609" i="1"/>
  <c r="N609" i="1" s="1"/>
  <c r="R609" i="1"/>
  <c r="W609" i="1"/>
  <c r="X609" i="1" s="1"/>
  <c r="H608" i="1"/>
  <c r="I608" i="1" s="1"/>
  <c r="M608" i="1"/>
  <c r="N608" i="1" s="1"/>
  <c r="R608" i="1"/>
  <c r="S608" i="1" s="1"/>
  <c r="W608" i="1"/>
  <c r="X608" i="1" s="1"/>
  <c r="H607" i="1"/>
  <c r="I607" i="1" s="1"/>
  <c r="M607" i="1"/>
  <c r="N607" i="1" s="1"/>
  <c r="R607" i="1"/>
  <c r="W607" i="1"/>
  <c r="X607" i="1" s="1"/>
  <c r="H606" i="1"/>
  <c r="I606" i="1" s="1"/>
  <c r="M606" i="1"/>
  <c r="N606" i="1" s="1"/>
  <c r="R606" i="1"/>
  <c r="S606" i="1" s="1"/>
  <c r="W606" i="1"/>
  <c r="X606" i="1" s="1"/>
  <c r="H605" i="1"/>
  <c r="I605" i="1" s="1"/>
  <c r="M605" i="1"/>
  <c r="N605" i="1" s="1"/>
  <c r="R605" i="1"/>
  <c r="W605" i="1"/>
  <c r="X605" i="1" s="1"/>
  <c r="H604" i="1"/>
  <c r="I604" i="1" s="1"/>
  <c r="M604" i="1"/>
  <c r="N604" i="1" s="1"/>
  <c r="R604" i="1"/>
  <c r="S604" i="1" s="1"/>
  <c r="W604" i="1"/>
  <c r="X604" i="1" s="1"/>
  <c r="H603" i="1"/>
  <c r="I603" i="1" s="1"/>
  <c r="M603" i="1"/>
  <c r="N603" i="1" s="1"/>
  <c r="R603" i="1"/>
  <c r="W603" i="1"/>
  <c r="X603" i="1" s="1"/>
  <c r="H602" i="1"/>
  <c r="M602" i="1"/>
  <c r="R602" i="1"/>
  <c r="S602" i="1" s="1"/>
  <c r="W602" i="1"/>
  <c r="X602" i="1" s="1"/>
  <c r="I602" i="1"/>
  <c r="H601" i="1"/>
  <c r="I601" i="1" s="1"/>
  <c r="M601" i="1"/>
  <c r="N601" i="1" s="1"/>
  <c r="R601" i="1"/>
  <c r="W601" i="1"/>
  <c r="X601" i="1" s="1"/>
  <c r="H600" i="1"/>
  <c r="I600" i="1" s="1"/>
  <c r="M600" i="1"/>
  <c r="R600" i="1"/>
  <c r="W600" i="1"/>
  <c r="X600" i="1" s="1"/>
  <c r="N600" i="1"/>
  <c r="H599" i="1"/>
  <c r="I599" i="1" s="1"/>
  <c r="M599" i="1"/>
  <c r="N599" i="1" s="1"/>
  <c r="R599" i="1"/>
  <c r="W599" i="1"/>
  <c r="X599" i="1" s="1"/>
  <c r="H598" i="1"/>
  <c r="I598" i="1" s="1"/>
  <c r="M598" i="1"/>
  <c r="N598" i="1" s="1"/>
  <c r="R598" i="1"/>
  <c r="W598" i="1"/>
  <c r="X598" i="1" s="1"/>
  <c r="H596" i="1"/>
  <c r="I596" i="1" s="1"/>
  <c r="M596" i="1"/>
  <c r="N596" i="1" s="1"/>
  <c r="R596" i="1"/>
  <c r="W596" i="1"/>
  <c r="X596" i="1" s="1"/>
  <c r="H595" i="1"/>
  <c r="I595" i="1" s="1"/>
  <c r="M595" i="1"/>
  <c r="N595" i="1" s="1"/>
  <c r="R595" i="1"/>
  <c r="S595" i="1" s="1"/>
  <c r="W595" i="1"/>
  <c r="X595" i="1" s="1"/>
  <c r="H594" i="1"/>
  <c r="I594" i="1" s="1"/>
  <c r="M594" i="1"/>
  <c r="R594" i="1"/>
  <c r="S594" i="1" s="1"/>
  <c r="W594" i="1"/>
  <c r="X594" i="1" s="1"/>
  <c r="N594" i="1"/>
  <c r="H593" i="1"/>
  <c r="M593" i="1"/>
  <c r="N593" i="1" s="1"/>
  <c r="R593" i="1"/>
  <c r="W593" i="1"/>
  <c r="X593" i="1" s="1"/>
  <c r="I593" i="1"/>
  <c r="H592" i="1"/>
  <c r="I592" i="1" s="1"/>
  <c r="M592" i="1"/>
  <c r="R592" i="1"/>
  <c r="S592" i="1" s="1"/>
  <c r="W592" i="1"/>
  <c r="X592" i="1" s="1"/>
  <c r="H591" i="1"/>
  <c r="I591" i="1" s="1"/>
  <c r="M591" i="1"/>
  <c r="N591" i="1" s="1"/>
  <c r="R591" i="1"/>
  <c r="S591" i="1" s="1"/>
  <c r="W591" i="1"/>
  <c r="X591" i="1" s="1"/>
  <c r="H590" i="1"/>
  <c r="M590" i="1"/>
  <c r="R590" i="1"/>
  <c r="S590" i="1" s="1"/>
  <c r="W590" i="1"/>
  <c r="X590" i="1" s="1"/>
  <c r="I590" i="1"/>
  <c r="H589" i="1"/>
  <c r="I589" i="1" s="1"/>
  <c r="M589" i="1"/>
  <c r="N589" i="1" s="1"/>
  <c r="R589" i="1"/>
  <c r="W589" i="1"/>
  <c r="X589" i="1" s="1"/>
  <c r="S589" i="1"/>
  <c r="H588" i="1"/>
  <c r="I588" i="1" s="1"/>
  <c r="M588" i="1"/>
  <c r="R588" i="1"/>
  <c r="S588" i="1" s="1"/>
  <c r="W588" i="1"/>
  <c r="X588" i="1" s="1"/>
  <c r="H587" i="1"/>
  <c r="I587" i="1" s="1"/>
  <c r="M587" i="1"/>
  <c r="R587" i="1"/>
  <c r="S587" i="1" s="1"/>
  <c r="W587" i="1"/>
  <c r="X587" i="1" s="1"/>
  <c r="N587" i="1"/>
  <c r="H586" i="1"/>
  <c r="I586" i="1" s="1"/>
  <c r="M586" i="1"/>
  <c r="R586" i="1"/>
  <c r="S586" i="1" s="1"/>
  <c r="W586" i="1"/>
  <c r="X586" i="1" s="1"/>
  <c r="H585" i="1"/>
  <c r="I585" i="1" s="1"/>
  <c r="M585" i="1"/>
  <c r="R585" i="1"/>
  <c r="S585" i="1" s="1"/>
  <c r="W585" i="1"/>
  <c r="X585" i="1" s="1"/>
  <c r="N585" i="1"/>
  <c r="H584" i="1"/>
  <c r="I584" i="1" s="1"/>
  <c r="M584" i="1"/>
  <c r="R584" i="1"/>
  <c r="S584" i="1" s="1"/>
  <c r="W584" i="1"/>
  <c r="X584" i="1" s="1"/>
  <c r="H583" i="1"/>
  <c r="I583" i="1" s="1"/>
  <c r="M583" i="1"/>
  <c r="N583" i="1" s="1"/>
  <c r="R583" i="1"/>
  <c r="S583" i="1" s="1"/>
  <c r="W583" i="1"/>
  <c r="X583" i="1" s="1"/>
  <c r="H582" i="1"/>
  <c r="I582" i="1" s="1"/>
  <c r="M582" i="1"/>
  <c r="R582" i="1"/>
  <c r="S582" i="1" s="1"/>
  <c r="W582" i="1"/>
  <c r="X582" i="1" s="1"/>
  <c r="H580" i="1"/>
  <c r="I580" i="1" s="1"/>
  <c r="M580" i="1"/>
  <c r="R580" i="1"/>
  <c r="S580" i="1" s="1"/>
  <c r="W580" i="1"/>
  <c r="X580" i="1" s="1"/>
  <c r="H579" i="1"/>
  <c r="I579" i="1" s="1"/>
  <c r="M579" i="1"/>
  <c r="R579" i="1"/>
  <c r="S579" i="1" s="1"/>
  <c r="W579" i="1"/>
  <c r="X579" i="1" s="1"/>
  <c r="H578" i="1"/>
  <c r="I578" i="1" s="1"/>
  <c r="M578" i="1"/>
  <c r="N578" i="1" s="1"/>
  <c r="R578" i="1"/>
  <c r="W578" i="1"/>
  <c r="X578" i="1" s="1"/>
  <c r="H577" i="1"/>
  <c r="I577" i="1" s="1"/>
  <c r="M577" i="1"/>
  <c r="R577" i="1"/>
  <c r="S577" i="1" s="1"/>
  <c r="W577" i="1"/>
  <c r="X577" i="1"/>
  <c r="H576" i="1"/>
  <c r="I576" i="1" s="1"/>
  <c r="M576" i="1"/>
  <c r="R576" i="1"/>
  <c r="S576" i="1" s="1"/>
  <c r="W576" i="1"/>
  <c r="X576" i="1" s="1"/>
  <c r="H575" i="1"/>
  <c r="I575" i="1" s="1"/>
  <c r="M575" i="1"/>
  <c r="R575" i="1"/>
  <c r="S575" i="1" s="1"/>
  <c r="W575" i="1"/>
  <c r="X575" i="1" s="1"/>
  <c r="H574" i="1"/>
  <c r="I574" i="1" s="1"/>
  <c r="M574" i="1"/>
  <c r="N574" i="1" s="1"/>
  <c r="R574" i="1"/>
  <c r="W574" i="1"/>
  <c r="X574" i="1" s="1"/>
  <c r="H573" i="1"/>
  <c r="M573" i="1"/>
  <c r="R573" i="1"/>
  <c r="S573" i="1" s="1"/>
  <c r="W573" i="1"/>
  <c r="X573" i="1" s="1"/>
  <c r="I573" i="1"/>
  <c r="H572" i="1"/>
  <c r="I572" i="1" s="1"/>
  <c r="M572" i="1"/>
  <c r="N572" i="1" s="1"/>
  <c r="R572" i="1"/>
  <c r="S572" i="1" s="1"/>
  <c r="W572" i="1"/>
  <c r="X572" i="1" s="1"/>
  <c r="H571" i="1"/>
  <c r="M571" i="1"/>
  <c r="R571" i="1"/>
  <c r="S571" i="1" s="1"/>
  <c r="W571" i="1"/>
  <c r="X571" i="1" s="1"/>
  <c r="I571" i="1"/>
  <c r="H570" i="1"/>
  <c r="I570" i="1" s="1"/>
  <c r="M570" i="1"/>
  <c r="R570" i="1"/>
  <c r="S570" i="1" s="1"/>
  <c r="W570" i="1"/>
  <c r="X570" i="1" s="1"/>
  <c r="H569" i="1"/>
  <c r="I569" i="1" s="1"/>
  <c r="M569" i="1"/>
  <c r="R569" i="1"/>
  <c r="S569" i="1" s="1"/>
  <c r="W569" i="1"/>
  <c r="X569" i="1" s="1"/>
  <c r="H568" i="1"/>
  <c r="I568" i="1" s="1"/>
  <c r="M568" i="1"/>
  <c r="R568" i="1"/>
  <c r="S568" i="1" s="1"/>
  <c r="W568" i="1"/>
  <c r="X568" i="1" s="1"/>
  <c r="N568" i="1"/>
  <c r="H566" i="1"/>
  <c r="M566" i="1"/>
  <c r="R566" i="1"/>
  <c r="W566" i="1"/>
  <c r="X566" i="1" s="1"/>
  <c r="S566" i="1"/>
  <c r="I566" i="1"/>
  <c r="H565" i="1"/>
  <c r="M565" i="1"/>
  <c r="N565" i="1" s="1"/>
  <c r="R565" i="1"/>
  <c r="S565" i="1" s="1"/>
  <c r="W565" i="1"/>
  <c r="X565" i="1" s="1"/>
  <c r="I565" i="1"/>
  <c r="H564" i="1"/>
  <c r="I564" i="1" s="1"/>
  <c r="M564" i="1"/>
  <c r="R564" i="1"/>
  <c r="S564" i="1" s="1"/>
  <c r="W564" i="1"/>
  <c r="X564" i="1" s="1"/>
  <c r="H563" i="1"/>
  <c r="I563" i="1" s="1"/>
  <c r="M563" i="1"/>
  <c r="R563" i="1"/>
  <c r="S563" i="1" s="1"/>
  <c r="W563" i="1"/>
  <c r="X563" i="1" s="1"/>
  <c r="H562" i="1"/>
  <c r="I562" i="1" s="1"/>
  <c r="M562" i="1"/>
  <c r="N562" i="1" s="1"/>
  <c r="R562" i="1"/>
  <c r="S562" i="1" s="1"/>
  <c r="W562" i="1"/>
  <c r="X562" i="1" s="1"/>
  <c r="H561" i="1"/>
  <c r="I561" i="1" s="1"/>
  <c r="M561" i="1"/>
  <c r="R561" i="1"/>
  <c r="S561" i="1" s="1"/>
  <c r="W561" i="1"/>
  <c r="X561" i="1" s="1"/>
  <c r="H560" i="1"/>
  <c r="I560" i="1" s="1"/>
  <c r="M560" i="1"/>
  <c r="N560" i="1" s="1"/>
  <c r="R560" i="1"/>
  <c r="W560" i="1"/>
  <c r="X560" i="1" s="1"/>
  <c r="W559" i="1"/>
  <c r="X559" i="1" s="1"/>
  <c r="H532" i="1"/>
  <c r="I532" i="1" s="1"/>
  <c r="M532" i="1"/>
  <c r="R532" i="1"/>
  <c r="S532" i="1" s="1"/>
  <c r="W532" i="1"/>
  <c r="X532" i="1" s="1"/>
  <c r="H531" i="1"/>
  <c r="I531" i="1" s="1"/>
  <c r="M531" i="1"/>
  <c r="N531" i="1" s="1"/>
  <c r="R531" i="1"/>
  <c r="S531" i="1" s="1"/>
  <c r="W531" i="1"/>
  <c r="X531" i="1" s="1"/>
  <c r="H530" i="1"/>
  <c r="I530" i="1" s="1"/>
  <c r="M530" i="1"/>
  <c r="R530" i="1"/>
  <c r="S530" i="1" s="1"/>
  <c r="W530" i="1"/>
  <c r="X530" i="1" s="1"/>
  <c r="H529" i="1"/>
  <c r="I529" i="1" s="1"/>
  <c r="M529" i="1"/>
  <c r="N529" i="1" s="1"/>
  <c r="R529" i="1"/>
  <c r="S529" i="1" s="1"/>
  <c r="W529" i="1"/>
  <c r="X529" i="1" s="1"/>
  <c r="H528" i="1"/>
  <c r="I528" i="1" s="1"/>
  <c r="M528" i="1"/>
  <c r="R528" i="1"/>
  <c r="S528" i="1" s="1"/>
  <c r="W528" i="1"/>
  <c r="X528" i="1" s="1"/>
  <c r="H527" i="1"/>
  <c r="I527" i="1" s="1"/>
  <c r="M527" i="1"/>
  <c r="N527" i="1" s="1"/>
  <c r="R527" i="1"/>
  <c r="S527" i="1" s="1"/>
  <c r="W527" i="1"/>
  <c r="H526" i="1"/>
  <c r="I526" i="1" s="1"/>
  <c r="M526" i="1"/>
  <c r="R526" i="1"/>
  <c r="S526" i="1" s="1"/>
  <c r="W526" i="1"/>
  <c r="X526" i="1" s="1"/>
  <c r="H525" i="1"/>
  <c r="I525" i="1" s="1"/>
  <c r="M525" i="1"/>
  <c r="N525" i="1" s="1"/>
  <c r="R525" i="1"/>
  <c r="W525" i="1"/>
  <c r="X525" i="1" s="1"/>
  <c r="H524" i="1"/>
  <c r="I524" i="1" s="1"/>
  <c r="M524" i="1"/>
  <c r="R524" i="1"/>
  <c r="S524" i="1" s="1"/>
  <c r="W524" i="1"/>
  <c r="X524" i="1" s="1"/>
  <c r="H523" i="1"/>
  <c r="I523" i="1" s="1"/>
  <c r="M523" i="1"/>
  <c r="N523" i="1" s="1"/>
  <c r="R523" i="1"/>
  <c r="S523" i="1" s="1"/>
  <c r="W523" i="1"/>
  <c r="X523" i="1" s="1"/>
  <c r="H522" i="1"/>
  <c r="I522" i="1" s="1"/>
  <c r="M522" i="1"/>
  <c r="R522" i="1"/>
  <c r="S522" i="1" s="1"/>
  <c r="W522" i="1"/>
  <c r="X522" i="1" s="1"/>
  <c r="H521" i="1"/>
  <c r="I521" i="1" s="1"/>
  <c r="M521" i="1"/>
  <c r="N521" i="1" s="1"/>
  <c r="R521" i="1"/>
  <c r="W521" i="1"/>
  <c r="X521" i="1" s="1"/>
  <c r="H520" i="1"/>
  <c r="I520" i="1" s="1"/>
  <c r="M520" i="1"/>
  <c r="R520" i="1"/>
  <c r="S520" i="1" s="1"/>
  <c r="W520" i="1"/>
  <c r="X520" i="1" s="1"/>
  <c r="H519" i="1"/>
  <c r="I519" i="1" s="1"/>
  <c r="M519" i="1"/>
  <c r="N519" i="1" s="1"/>
  <c r="R519" i="1"/>
  <c r="W519" i="1"/>
  <c r="X519" i="1" s="1"/>
  <c r="H518" i="1"/>
  <c r="I518" i="1" s="1"/>
  <c r="M518" i="1"/>
  <c r="R518" i="1"/>
  <c r="S518" i="1" s="1"/>
  <c r="W518" i="1"/>
  <c r="X518" i="1" s="1"/>
  <c r="H516" i="1"/>
  <c r="I516" i="1" s="1"/>
  <c r="M516" i="1"/>
  <c r="N516" i="1" s="1"/>
  <c r="R516" i="1"/>
  <c r="S516" i="1" s="1"/>
  <c r="W516" i="1"/>
  <c r="X516" i="1" s="1"/>
  <c r="H515" i="1"/>
  <c r="I515" i="1" s="1"/>
  <c r="M515" i="1"/>
  <c r="R515" i="1"/>
  <c r="S515" i="1" s="1"/>
  <c r="W515" i="1"/>
  <c r="X515" i="1" s="1"/>
  <c r="H514" i="1"/>
  <c r="I514" i="1" s="1"/>
  <c r="M514" i="1"/>
  <c r="N514" i="1" s="1"/>
  <c r="R514" i="1"/>
  <c r="S514" i="1" s="1"/>
  <c r="W514" i="1"/>
  <c r="X514" i="1" s="1"/>
  <c r="H513" i="1"/>
  <c r="I513" i="1" s="1"/>
  <c r="M513" i="1"/>
  <c r="R513" i="1"/>
  <c r="S513" i="1" s="1"/>
  <c r="W513" i="1"/>
  <c r="X513" i="1" s="1"/>
  <c r="H512" i="1"/>
  <c r="I512" i="1" s="1"/>
  <c r="M512" i="1"/>
  <c r="N512" i="1" s="1"/>
  <c r="R512" i="1"/>
  <c r="S512" i="1" s="1"/>
  <c r="W512" i="1"/>
  <c r="X512" i="1" s="1"/>
  <c r="H511" i="1"/>
  <c r="I511" i="1" s="1"/>
  <c r="M511" i="1"/>
  <c r="R511" i="1"/>
  <c r="S511" i="1" s="1"/>
  <c r="W511" i="1"/>
  <c r="X511" i="1" s="1"/>
  <c r="H510" i="1"/>
  <c r="I510" i="1" s="1"/>
  <c r="M510" i="1"/>
  <c r="N510" i="1" s="1"/>
  <c r="R510" i="1"/>
  <c r="W510" i="1"/>
  <c r="X510" i="1" s="1"/>
  <c r="H509" i="1"/>
  <c r="I509" i="1" s="1"/>
  <c r="M509" i="1"/>
  <c r="R509" i="1"/>
  <c r="S509" i="1" s="1"/>
  <c r="W509" i="1"/>
  <c r="X509" i="1" s="1"/>
  <c r="H508" i="1"/>
  <c r="I508" i="1" s="1"/>
  <c r="M508" i="1"/>
  <c r="N508" i="1" s="1"/>
  <c r="R508" i="1"/>
  <c r="S508" i="1" s="1"/>
  <c r="W508" i="1"/>
  <c r="X508" i="1" s="1"/>
  <c r="H507" i="1"/>
  <c r="M507" i="1"/>
  <c r="R507" i="1"/>
  <c r="S507" i="1" s="1"/>
  <c r="W507" i="1"/>
  <c r="X507" i="1" s="1"/>
  <c r="I507" i="1"/>
  <c r="H506" i="1"/>
  <c r="I506" i="1" s="1"/>
  <c r="M506" i="1"/>
  <c r="N506" i="1" s="1"/>
  <c r="R506" i="1"/>
  <c r="S506" i="1" s="1"/>
  <c r="W506" i="1"/>
  <c r="X506" i="1" s="1"/>
  <c r="H505" i="1"/>
  <c r="M505" i="1"/>
  <c r="R505" i="1"/>
  <c r="S505" i="1" s="1"/>
  <c r="W505" i="1"/>
  <c r="X505" i="1" s="1"/>
  <c r="I505" i="1"/>
  <c r="H504" i="1"/>
  <c r="I504" i="1" s="1"/>
  <c r="M504" i="1"/>
  <c r="N504" i="1" s="1"/>
  <c r="R504" i="1"/>
  <c r="S504" i="1" s="1"/>
  <c r="W504" i="1"/>
  <c r="X504" i="1" s="1"/>
  <c r="H503" i="1"/>
  <c r="I503" i="1" s="1"/>
  <c r="M503" i="1"/>
  <c r="R503" i="1"/>
  <c r="S503" i="1" s="1"/>
  <c r="W503" i="1"/>
  <c r="X503" i="1"/>
  <c r="H502" i="1"/>
  <c r="I502" i="1" s="1"/>
  <c r="M502" i="1"/>
  <c r="N502" i="1" s="1"/>
  <c r="R502" i="1"/>
  <c r="W502" i="1"/>
  <c r="X502" i="1" s="1"/>
  <c r="H500" i="1"/>
  <c r="I500" i="1" s="1"/>
  <c r="M500" i="1"/>
  <c r="R500" i="1"/>
  <c r="S500" i="1" s="1"/>
  <c r="W500" i="1"/>
  <c r="X500" i="1" s="1"/>
  <c r="H499" i="1"/>
  <c r="I499" i="1" s="1"/>
  <c r="M499" i="1"/>
  <c r="R499" i="1"/>
  <c r="S499" i="1" s="1"/>
  <c r="W499" i="1"/>
  <c r="X499" i="1" s="1"/>
  <c r="N499" i="1"/>
  <c r="H498" i="1"/>
  <c r="M498" i="1"/>
  <c r="R498" i="1"/>
  <c r="S498" i="1" s="1"/>
  <c r="W498" i="1"/>
  <c r="X498" i="1" s="1"/>
  <c r="I498" i="1"/>
  <c r="H497" i="1"/>
  <c r="I497" i="1" s="1"/>
  <c r="M497" i="1"/>
  <c r="N497" i="1" s="1"/>
  <c r="R497" i="1"/>
  <c r="S497" i="1" s="1"/>
  <c r="W497" i="1"/>
  <c r="X497" i="1" s="1"/>
  <c r="H496" i="1"/>
  <c r="I496" i="1" s="1"/>
  <c r="M496" i="1"/>
  <c r="R496" i="1"/>
  <c r="S496" i="1" s="1"/>
  <c r="W496" i="1"/>
  <c r="X496" i="1" s="1"/>
  <c r="H495" i="1"/>
  <c r="I495" i="1" s="1"/>
  <c r="M495" i="1"/>
  <c r="N495" i="1" s="1"/>
  <c r="R495" i="1"/>
  <c r="S495" i="1" s="1"/>
  <c r="W495" i="1"/>
  <c r="X495" i="1" s="1"/>
  <c r="H494" i="1"/>
  <c r="I494" i="1" s="1"/>
  <c r="M494" i="1"/>
  <c r="R494" i="1"/>
  <c r="S494" i="1" s="1"/>
  <c r="W494" i="1"/>
  <c r="X494" i="1" s="1"/>
  <c r="H493" i="1"/>
  <c r="I493" i="1" s="1"/>
  <c r="M493" i="1"/>
  <c r="N493" i="1" s="1"/>
  <c r="R493" i="1"/>
  <c r="W493" i="1"/>
  <c r="X493" i="1" s="1"/>
  <c r="H492" i="1"/>
  <c r="I492" i="1" s="1"/>
  <c r="M492" i="1"/>
  <c r="R492" i="1"/>
  <c r="S492" i="1" s="1"/>
  <c r="W492" i="1"/>
  <c r="X492" i="1" s="1"/>
  <c r="H491" i="1"/>
  <c r="I491" i="1" s="1"/>
  <c r="M491" i="1"/>
  <c r="N491" i="1" s="1"/>
  <c r="R491" i="1"/>
  <c r="S491" i="1" s="1"/>
  <c r="W491" i="1"/>
  <c r="X491" i="1" s="1"/>
  <c r="H490" i="1"/>
  <c r="I490" i="1" s="1"/>
  <c r="M490" i="1"/>
  <c r="R490" i="1"/>
  <c r="S490" i="1" s="1"/>
  <c r="W490" i="1"/>
  <c r="X490" i="1" s="1"/>
  <c r="H489" i="1"/>
  <c r="I489" i="1" s="1"/>
  <c r="M489" i="1"/>
  <c r="N489" i="1" s="1"/>
  <c r="R489" i="1"/>
  <c r="S489" i="1" s="1"/>
  <c r="W489" i="1"/>
  <c r="X489" i="1" s="1"/>
  <c r="H488" i="1"/>
  <c r="M488" i="1"/>
  <c r="R488" i="1"/>
  <c r="S488" i="1" s="1"/>
  <c r="W488" i="1"/>
  <c r="X488" i="1" s="1"/>
  <c r="I488" i="1"/>
  <c r="H487" i="1"/>
  <c r="I487" i="1" s="1"/>
  <c r="M487" i="1"/>
  <c r="N487" i="1" s="1"/>
  <c r="R487" i="1"/>
  <c r="S487" i="1" s="1"/>
  <c r="W487" i="1"/>
  <c r="X487" i="1" s="1"/>
  <c r="H486" i="1"/>
  <c r="I486" i="1" s="1"/>
  <c r="M486" i="1"/>
  <c r="R486" i="1"/>
  <c r="S486" i="1" s="1"/>
  <c r="W486" i="1"/>
  <c r="X486" i="1" s="1"/>
  <c r="H484" i="1"/>
  <c r="I484" i="1" s="1"/>
  <c r="M484" i="1"/>
  <c r="N484" i="1" s="1"/>
  <c r="R484" i="1"/>
  <c r="W484" i="1"/>
  <c r="X484" i="1" s="1"/>
  <c r="H483" i="1"/>
  <c r="I483" i="1" s="1"/>
  <c r="M483" i="1"/>
  <c r="R483" i="1"/>
  <c r="S483" i="1" s="1"/>
  <c r="W483" i="1"/>
  <c r="X483" i="1" s="1"/>
  <c r="H482" i="1"/>
  <c r="I482" i="1" s="1"/>
  <c r="M482" i="1"/>
  <c r="N482" i="1" s="1"/>
  <c r="R482" i="1"/>
  <c r="S482" i="1" s="1"/>
  <c r="W482" i="1"/>
  <c r="X482" i="1" s="1"/>
  <c r="H481" i="1"/>
  <c r="M481" i="1"/>
  <c r="R481" i="1"/>
  <c r="S481" i="1" s="1"/>
  <c r="W481" i="1"/>
  <c r="X481" i="1" s="1"/>
  <c r="I481" i="1"/>
  <c r="H480" i="1"/>
  <c r="I480" i="1" s="1"/>
  <c r="M480" i="1"/>
  <c r="N480" i="1" s="1"/>
  <c r="R480" i="1"/>
  <c r="S480" i="1" s="1"/>
  <c r="W480" i="1"/>
  <c r="X480" i="1" s="1"/>
  <c r="H479" i="1"/>
  <c r="I479" i="1" s="1"/>
  <c r="M479" i="1"/>
  <c r="R479" i="1"/>
  <c r="S479" i="1" s="1"/>
  <c r="W479" i="1"/>
  <c r="X479" i="1" s="1"/>
  <c r="H478" i="1"/>
  <c r="I478" i="1" s="1"/>
  <c r="M478" i="1"/>
  <c r="N478" i="1" s="1"/>
  <c r="R478" i="1"/>
  <c r="S478" i="1" s="1"/>
  <c r="W478" i="1"/>
  <c r="X478" i="1" s="1"/>
  <c r="H477" i="1"/>
  <c r="I477" i="1" s="1"/>
  <c r="M477" i="1"/>
  <c r="R477" i="1"/>
  <c r="S477" i="1" s="1"/>
  <c r="W477" i="1"/>
  <c r="X477" i="1" s="1"/>
  <c r="H476" i="1"/>
  <c r="I476" i="1" s="1"/>
  <c r="M476" i="1"/>
  <c r="N476" i="1" s="1"/>
  <c r="R476" i="1"/>
  <c r="W476" i="1"/>
  <c r="X476" i="1" s="1"/>
  <c r="H475" i="1"/>
  <c r="I475" i="1" s="1"/>
  <c r="M475" i="1"/>
  <c r="R475" i="1"/>
  <c r="S475" i="1" s="1"/>
  <c r="W475" i="1"/>
  <c r="X475" i="1" s="1"/>
  <c r="H474" i="1"/>
  <c r="I474" i="1" s="1"/>
  <c r="M474" i="1"/>
  <c r="N474" i="1" s="1"/>
  <c r="R474" i="1"/>
  <c r="S474" i="1" s="1"/>
  <c r="W474" i="1"/>
  <c r="X474" i="1" s="1"/>
  <c r="H473" i="1"/>
  <c r="I473" i="1" s="1"/>
  <c r="M473" i="1"/>
  <c r="R473" i="1"/>
  <c r="S473" i="1" s="1"/>
  <c r="W473" i="1"/>
  <c r="X473" i="1" s="1"/>
  <c r="H472" i="1"/>
  <c r="I472" i="1" s="1"/>
  <c r="M472" i="1"/>
  <c r="N472" i="1" s="1"/>
  <c r="R472" i="1"/>
  <c r="S472" i="1" s="1"/>
  <c r="W472" i="1"/>
  <c r="X472" i="1" s="1"/>
  <c r="H471" i="1"/>
  <c r="I471" i="1" s="1"/>
  <c r="M471" i="1"/>
  <c r="R471" i="1"/>
  <c r="S471" i="1" s="1"/>
  <c r="W471" i="1"/>
  <c r="X471" i="1" s="1"/>
  <c r="H470" i="1"/>
  <c r="I470" i="1" s="1"/>
  <c r="M470" i="1"/>
  <c r="N470" i="1" s="1"/>
  <c r="R470" i="1"/>
  <c r="S470" i="1" s="1"/>
  <c r="W470" i="1"/>
  <c r="X470" i="1" s="1"/>
  <c r="H468" i="1"/>
  <c r="M468" i="1"/>
  <c r="R468" i="1"/>
  <c r="S468" i="1" s="1"/>
  <c r="W468" i="1"/>
  <c r="X468" i="1" s="1"/>
  <c r="I468" i="1"/>
  <c r="H467" i="1"/>
  <c r="I467" i="1" s="1"/>
  <c r="M467" i="1"/>
  <c r="N467" i="1" s="1"/>
  <c r="R467" i="1"/>
  <c r="S467" i="1" s="1"/>
  <c r="W467" i="1"/>
  <c r="X467" i="1" s="1"/>
  <c r="H466" i="1"/>
  <c r="I466" i="1" s="1"/>
  <c r="M466" i="1"/>
  <c r="R466" i="1"/>
  <c r="S466" i="1" s="1"/>
  <c r="W466" i="1"/>
  <c r="X466" i="1" s="1"/>
  <c r="H465" i="1"/>
  <c r="I465" i="1" s="1"/>
  <c r="M465" i="1"/>
  <c r="N465" i="1" s="1"/>
  <c r="R465" i="1"/>
  <c r="S465" i="1" s="1"/>
  <c r="W465" i="1"/>
  <c r="X465" i="1" s="1"/>
  <c r="H464" i="1"/>
  <c r="M464" i="1"/>
  <c r="R464" i="1"/>
  <c r="S464" i="1" s="1"/>
  <c r="W464" i="1"/>
  <c r="X464" i="1" s="1"/>
  <c r="I464" i="1"/>
  <c r="H463" i="1"/>
  <c r="I463" i="1" s="1"/>
  <c r="M463" i="1"/>
  <c r="N463" i="1" s="1"/>
  <c r="R463" i="1"/>
  <c r="S463" i="1" s="1"/>
  <c r="W463" i="1"/>
  <c r="X463" i="1" s="1"/>
  <c r="H462" i="1"/>
  <c r="M462" i="1"/>
  <c r="R462" i="1"/>
  <c r="S462" i="1" s="1"/>
  <c r="W462" i="1"/>
  <c r="X462" i="1" s="1"/>
  <c r="I462" i="1"/>
  <c r="H461" i="1"/>
  <c r="I461" i="1" s="1"/>
  <c r="M461" i="1"/>
  <c r="R461" i="1"/>
  <c r="S461" i="1" s="1"/>
  <c r="W461" i="1"/>
  <c r="X461" i="1" s="1"/>
  <c r="N461" i="1"/>
  <c r="H460" i="1"/>
  <c r="I460" i="1" s="1"/>
  <c r="M460" i="1"/>
  <c r="R460" i="1"/>
  <c r="S460" i="1" s="1"/>
  <c r="W460" i="1"/>
  <c r="X460" i="1" s="1"/>
  <c r="H459" i="1"/>
  <c r="I459" i="1" s="1"/>
  <c r="M459" i="1"/>
  <c r="N459" i="1" s="1"/>
  <c r="R459" i="1"/>
  <c r="W459" i="1"/>
  <c r="X459" i="1" s="1"/>
  <c r="H458" i="1"/>
  <c r="I458" i="1" s="1"/>
  <c r="M458" i="1"/>
  <c r="R458" i="1"/>
  <c r="S458" i="1" s="1"/>
  <c r="W458" i="1"/>
  <c r="X458" i="1" s="1"/>
  <c r="H457" i="1"/>
  <c r="I457" i="1" s="1"/>
  <c r="M457" i="1"/>
  <c r="N457" i="1" s="1"/>
  <c r="R457" i="1"/>
  <c r="S457" i="1" s="1"/>
  <c r="W457" i="1"/>
  <c r="X457" i="1" s="1"/>
  <c r="H456" i="1"/>
  <c r="I456" i="1" s="1"/>
  <c r="M456" i="1"/>
  <c r="R456" i="1"/>
  <c r="S456" i="1" s="1"/>
  <c r="W456" i="1"/>
  <c r="X456" i="1" s="1"/>
  <c r="H455" i="1"/>
  <c r="I455" i="1" s="1"/>
  <c r="M455" i="1"/>
  <c r="N455" i="1" s="1"/>
  <c r="R455" i="1"/>
  <c r="S455" i="1" s="1"/>
  <c r="W455" i="1"/>
  <c r="X455" i="1" s="1"/>
  <c r="H454" i="1"/>
  <c r="M454" i="1"/>
  <c r="R454" i="1"/>
  <c r="S454" i="1" s="1"/>
  <c r="W454" i="1"/>
  <c r="X454" i="1" s="1"/>
  <c r="I454" i="1"/>
  <c r="H452" i="1"/>
  <c r="I452" i="1" s="1"/>
  <c r="M452" i="1"/>
  <c r="N452" i="1" s="1"/>
  <c r="R452" i="1"/>
  <c r="S452" i="1" s="1"/>
  <c r="W452" i="1"/>
  <c r="X452" i="1" s="1"/>
  <c r="H451" i="1"/>
  <c r="I451" i="1" s="1"/>
  <c r="M451" i="1"/>
  <c r="R451" i="1"/>
  <c r="S451" i="1" s="1"/>
  <c r="W451" i="1"/>
  <c r="X451" i="1" s="1"/>
  <c r="H450" i="1"/>
  <c r="I450" i="1" s="1"/>
  <c r="M450" i="1"/>
  <c r="N450" i="1" s="1"/>
  <c r="R450" i="1"/>
  <c r="W450" i="1"/>
  <c r="X450" i="1" s="1"/>
  <c r="H449" i="1"/>
  <c r="I449" i="1" s="1"/>
  <c r="M449" i="1"/>
  <c r="R449" i="1"/>
  <c r="S449" i="1" s="1"/>
  <c r="W449" i="1"/>
  <c r="X449" i="1" s="1"/>
  <c r="H448" i="1"/>
  <c r="I448" i="1" s="1"/>
  <c r="M448" i="1"/>
  <c r="N448" i="1" s="1"/>
  <c r="R448" i="1"/>
  <c r="S448" i="1" s="1"/>
  <c r="W448" i="1"/>
  <c r="X448" i="1" s="1"/>
  <c r="H447" i="1"/>
  <c r="M447" i="1"/>
  <c r="R447" i="1"/>
  <c r="S447" i="1" s="1"/>
  <c r="W447" i="1"/>
  <c r="X447" i="1" s="1"/>
  <c r="I447" i="1"/>
  <c r="H446" i="1"/>
  <c r="I446" i="1" s="1"/>
  <c r="M446" i="1"/>
  <c r="R446" i="1"/>
  <c r="S446" i="1" s="1"/>
  <c r="W446" i="1"/>
  <c r="X446" i="1" s="1"/>
  <c r="H445" i="1"/>
  <c r="I445" i="1" s="1"/>
  <c r="M445" i="1"/>
  <c r="R445" i="1"/>
  <c r="S445" i="1" s="1"/>
  <c r="W445" i="1"/>
  <c r="X445" i="1" s="1"/>
  <c r="H444" i="1"/>
  <c r="I444" i="1" s="1"/>
  <c r="M444" i="1"/>
  <c r="R444" i="1"/>
  <c r="S444" i="1" s="1"/>
  <c r="W444" i="1"/>
  <c r="X444" i="1" s="1"/>
  <c r="H443" i="1"/>
  <c r="M443" i="1"/>
  <c r="R443" i="1"/>
  <c r="S443" i="1" s="1"/>
  <c r="W443" i="1"/>
  <c r="X443" i="1" s="1"/>
  <c r="I443" i="1"/>
  <c r="H442" i="1"/>
  <c r="I442" i="1" s="1"/>
  <c r="M442" i="1"/>
  <c r="R442" i="1"/>
  <c r="S442" i="1" s="1"/>
  <c r="W442" i="1"/>
  <c r="X442" i="1" s="1"/>
  <c r="H441" i="1"/>
  <c r="I441" i="1" s="1"/>
  <c r="M441" i="1"/>
  <c r="R441" i="1"/>
  <c r="S441" i="1" s="1"/>
  <c r="W441" i="1"/>
  <c r="X441" i="1" s="1"/>
  <c r="H440" i="1"/>
  <c r="I440" i="1" s="1"/>
  <c r="M440" i="1"/>
  <c r="R440" i="1"/>
  <c r="S440" i="1" s="1"/>
  <c r="W440" i="1"/>
  <c r="X440" i="1" s="1"/>
  <c r="H439" i="1"/>
  <c r="M439" i="1"/>
  <c r="R439" i="1"/>
  <c r="S439" i="1" s="1"/>
  <c r="W439" i="1"/>
  <c r="X439" i="1" s="1"/>
  <c r="I439" i="1"/>
  <c r="H438" i="1"/>
  <c r="I438" i="1" s="1"/>
  <c r="M438" i="1"/>
  <c r="R438" i="1"/>
  <c r="S438" i="1" s="1"/>
  <c r="W438" i="1"/>
  <c r="X438" i="1" s="1"/>
  <c r="H436" i="1"/>
  <c r="I436" i="1" s="1"/>
  <c r="M436" i="1"/>
  <c r="R436" i="1"/>
  <c r="S436" i="1" s="1"/>
  <c r="W436" i="1"/>
  <c r="X436" i="1" s="1"/>
  <c r="H435" i="1"/>
  <c r="I435" i="1" s="1"/>
  <c r="M435" i="1"/>
  <c r="R435" i="1"/>
  <c r="S435" i="1" s="1"/>
  <c r="W435" i="1"/>
  <c r="X435" i="1" s="1"/>
  <c r="H434" i="1"/>
  <c r="I434" i="1" s="1"/>
  <c r="M434" i="1"/>
  <c r="R434" i="1"/>
  <c r="S434" i="1" s="1"/>
  <c r="W434" i="1"/>
  <c r="X434" i="1" s="1"/>
  <c r="H433" i="1"/>
  <c r="I433" i="1" s="1"/>
  <c r="M433" i="1"/>
  <c r="R433" i="1"/>
  <c r="S433" i="1" s="1"/>
  <c r="W433" i="1"/>
  <c r="X433" i="1" s="1"/>
  <c r="H432" i="1"/>
  <c r="I432" i="1" s="1"/>
  <c r="M432" i="1"/>
  <c r="R432" i="1"/>
  <c r="W432" i="1"/>
  <c r="X432" i="1" s="1"/>
  <c r="S432" i="1"/>
  <c r="H431" i="1"/>
  <c r="I431" i="1" s="1"/>
  <c r="M431" i="1"/>
  <c r="R431" i="1"/>
  <c r="S431" i="1" s="1"/>
  <c r="W431" i="1"/>
  <c r="X431" i="1" s="1"/>
  <c r="H420" i="1"/>
  <c r="I420" i="1" s="1"/>
  <c r="M420" i="1"/>
  <c r="R420" i="1"/>
  <c r="S420" i="1" s="1"/>
  <c r="W420" i="1"/>
  <c r="X420" i="1" s="1"/>
  <c r="H419" i="1"/>
  <c r="I419" i="1" s="1"/>
  <c r="M419" i="1"/>
  <c r="R419" i="1"/>
  <c r="S419" i="1" s="1"/>
  <c r="W419" i="1"/>
  <c r="X419" i="1" s="1"/>
  <c r="H418" i="1"/>
  <c r="I418" i="1" s="1"/>
  <c r="M418" i="1"/>
  <c r="R418" i="1"/>
  <c r="S418" i="1" s="1"/>
  <c r="W418" i="1"/>
  <c r="X418" i="1" s="1"/>
  <c r="H417" i="1"/>
  <c r="I417" i="1" s="1"/>
  <c r="M417" i="1"/>
  <c r="R417" i="1"/>
  <c r="S417" i="1" s="1"/>
  <c r="W417" i="1"/>
  <c r="X417" i="1" s="1"/>
  <c r="H416" i="1"/>
  <c r="I416" i="1" s="1"/>
  <c r="M416" i="1"/>
  <c r="R416" i="1"/>
  <c r="S416" i="1" s="1"/>
  <c r="W416" i="1"/>
  <c r="X416" i="1" s="1"/>
  <c r="H415" i="1"/>
  <c r="I415" i="1" s="1"/>
  <c r="M415" i="1"/>
  <c r="R415" i="1"/>
  <c r="S415" i="1" s="1"/>
  <c r="W415" i="1"/>
  <c r="X415" i="1" s="1"/>
  <c r="H414" i="1"/>
  <c r="M414" i="1"/>
  <c r="R414" i="1"/>
  <c r="S414" i="1" s="1"/>
  <c r="W414" i="1"/>
  <c r="X414" i="1" s="1"/>
  <c r="I414" i="1"/>
  <c r="H413" i="1"/>
  <c r="I413" i="1" s="1"/>
  <c r="M413" i="1"/>
  <c r="R413" i="1"/>
  <c r="S413" i="1" s="1"/>
  <c r="W413" i="1"/>
  <c r="X413" i="1" s="1"/>
  <c r="H412" i="1"/>
  <c r="I412" i="1" s="1"/>
  <c r="M412" i="1"/>
  <c r="R412" i="1"/>
  <c r="S412" i="1" s="1"/>
  <c r="W412" i="1"/>
  <c r="X412" i="1" s="1"/>
  <c r="H411" i="1"/>
  <c r="I411" i="1" s="1"/>
  <c r="M411" i="1"/>
  <c r="R411" i="1"/>
  <c r="S411" i="1" s="1"/>
  <c r="W411" i="1"/>
  <c r="X411" i="1" s="1"/>
  <c r="H410" i="1"/>
  <c r="I410" i="1" s="1"/>
  <c r="M410" i="1"/>
  <c r="R410" i="1"/>
  <c r="S410" i="1" s="1"/>
  <c r="W410" i="1"/>
  <c r="X410" i="1" s="1"/>
  <c r="H409" i="1"/>
  <c r="I409" i="1" s="1"/>
  <c r="M409" i="1"/>
  <c r="R409" i="1"/>
  <c r="S409" i="1" s="1"/>
  <c r="W409" i="1"/>
  <c r="X409" i="1" s="1"/>
  <c r="H408" i="1"/>
  <c r="I408" i="1" s="1"/>
  <c r="M408" i="1"/>
  <c r="R408" i="1"/>
  <c r="S408" i="1" s="1"/>
  <c r="W408" i="1"/>
  <c r="X408" i="1" s="1"/>
  <c r="H407" i="1"/>
  <c r="I407" i="1" s="1"/>
  <c r="M407" i="1"/>
  <c r="R407" i="1"/>
  <c r="S407" i="1" s="1"/>
  <c r="W407" i="1"/>
  <c r="X407" i="1" s="1"/>
  <c r="H406" i="1"/>
  <c r="I406" i="1" s="1"/>
  <c r="M406" i="1"/>
  <c r="R406" i="1"/>
  <c r="S406" i="1" s="1"/>
  <c r="W406" i="1"/>
  <c r="X406" i="1" s="1"/>
  <c r="H404" i="1"/>
  <c r="I404" i="1" s="1"/>
  <c r="M404" i="1"/>
  <c r="R404" i="1"/>
  <c r="W404" i="1"/>
  <c r="X404" i="1" s="1"/>
  <c r="N404" i="1"/>
  <c r="H403" i="1"/>
  <c r="I403" i="1" s="1"/>
  <c r="M403" i="1"/>
  <c r="R403" i="1"/>
  <c r="S403" i="1" s="1"/>
  <c r="W403" i="1"/>
  <c r="X403" i="1" s="1"/>
  <c r="H402" i="1"/>
  <c r="I402" i="1" s="1"/>
  <c r="M402" i="1"/>
  <c r="R402" i="1"/>
  <c r="S402" i="1" s="1"/>
  <c r="W402" i="1"/>
  <c r="X402" i="1" s="1"/>
  <c r="H401" i="1"/>
  <c r="M401" i="1"/>
  <c r="R401" i="1"/>
  <c r="S401" i="1" s="1"/>
  <c r="W401" i="1"/>
  <c r="X401" i="1" s="1"/>
  <c r="I401" i="1"/>
  <c r="H400" i="1"/>
  <c r="I400" i="1" s="1"/>
  <c r="M400" i="1"/>
  <c r="N400" i="1" s="1"/>
  <c r="R400" i="1"/>
  <c r="S400" i="1" s="1"/>
  <c r="W400" i="1"/>
  <c r="X400" i="1" s="1"/>
  <c r="H399" i="1"/>
  <c r="M399" i="1"/>
  <c r="R399" i="1"/>
  <c r="S399" i="1" s="1"/>
  <c r="W399" i="1"/>
  <c r="X399" i="1" s="1"/>
  <c r="I399" i="1"/>
  <c r="H398" i="1"/>
  <c r="I398" i="1" s="1"/>
  <c r="M398" i="1"/>
  <c r="N398" i="1" s="1"/>
  <c r="R398" i="1"/>
  <c r="W398" i="1"/>
  <c r="X398" i="1" s="1"/>
  <c r="S398" i="1"/>
  <c r="H397" i="1"/>
  <c r="M397" i="1"/>
  <c r="R397" i="1"/>
  <c r="S397" i="1" s="1"/>
  <c r="W397" i="1"/>
  <c r="X397" i="1" s="1"/>
  <c r="I397" i="1"/>
  <c r="H396" i="1"/>
  <c r="I396" i="1" s="1"/>
  <c r="M396" i="1"/>
  <c r="N396" i="1" s="1"/>
  <c r="R396" i="1"/>
  <c r="W396" i="1"/>
  <c r="X396" i="1" s="1"/>
  <c r="H395" i="1"/>
  <c r="I395" i="1" s="1"/>
  <c r="M395" i="1"/>
  <c r="R395" i="1"/>
  <c r="S395" i="1" s="1"/>
  <c r="W395" i="1"/>
  <c r="X395" i="1"/>
  <c r="H394" i="1"/>
  <c r="I394" i="1" s="1"/>
  <c r="M394" i="1"/>
  <c r="N394" i="1" s="1"/>
  <c r="R394" i="1"/>
  <c r="S394" i="1" s="1"/>
  <c r="W394" i="1"/>
  <c r="X394" i="1" s="1"/>
  <c r="H393" i="1"/>
  <c r="I393" i="1" s="1"/>
  <c r="M393" i="1"/>
  <c r="R393" i="1"/>
  <c r="S393" i="1" s="1"/>
  <c r="W393" i="1"/>
  <c r="X393" i="1" s="1"/>
  <c r="H392" i="1"/>
  <c r="I392" i="1" s="1"/>
  <c r="M392" i="1"/>
  <c r="N392" i="1" s="1"/>
  <c r="R392" i="1"/>
  <c r="S392" i="1" s="1"/>
  <c r="W392" i="1"/>
  <c r="X392" i="1" s="1"/>
  <c r="H391" i="1"/>
  <c r="M391" i="1"/>
  <c r="R391" i="1"/>
  <c r="S391" i="1" s="1"/>
  <c r="W391" i="1"/>
  <c r="X391" i="1" s="1"/>
  <c r="I391" i="1"/>
  <c r="H41" i="1"/>
  <c r="I41" i="1" s="1"/>
  <c r="M41" i="1"/>
  <c r="R41" i="1"/>
  <c r="S41" i="1" s="1"/>
  <c r="W41" i="1"/>
  <c r="X41" i="1" s="1"/>
  <c r="A615" i="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355" i="1"/>
  <c r="A102" i="1"/>
  <c r="A103" i="1" s="1"/>
  <c r="A104" i="1" s="1"/>
  <c r="A105" i="1" s="1"/>
  <c r="A106" i="1" s="1"/>
  <c r="A107" i="1" s="1"/>
  <c r="A108" i="1" s="1"/>
  <c r="A109" i="1" s="1"/>
  <c r="A110" i="1" s="1"/>
  <c r="A111" i="1" s="1"/>
  <c r="A112" i="1" s="1"/>
  <c r="A113" i="1" s="1"/>
  <c r="A114" i="1" s="1"/>
  <c r="A115" i="1" s="1"/>
  <c r="A116" i="1" s="1"/>
  <c r="A117" i="1" s="1"/>
  <c r="A118" i="1" s="1"/>
  <c r="A119" i="1" s="1"/>
  <c r="A120" i="1" s="1"/>
  <c r="A90" i="1"/>
  <c r="A91" i="1" s="1"/>
  <c r="A92" i="1" s="1"/>
  <c r="A79" i="1"/>
  <c r="A80" i="1" s="1"/>
  <c r="A81" i="1" s="1"/>
  <c r="A82" i="1" s="1"/>
  <c r="A83" i="1" s="1"/>
  <c r="A84" i="1" s="1"/>
  <c r="A85" i="1" s="1"/>
  <c r="A86" i="1" s="1"/>
  <c r="A87" i="1" s="1"/>
  <c r="A75" i="1"/>
  <c r="A76" i="1" s="1"/>
  <c r="A51" i="1"/>
  <c r="A52" i="1" s="1"/>
  <c r="A53" i="1" s="1"/>
  <c r="A54" i="1" s="1"/>
  <c r="A55" i="1" s="1"/>
  <c r="A56" i="1" s="1"/>
  <c r="A57" i="1" s="1"/>
  <c r="A58" i="1" s="1"/>
  <c r="A59" i="1" s="1"/>
  <c r="A60" i="1" s="1"/>
  <c r="A61" i="1" s="1"/>
  <c r="A62" i="1" s="1"/>
  <c r="A63" i="1" s="1"/>
  <c r="A64" i="1" s="1"/>
  <c r="A65" i="1" s="1"/>
  <c r="A66" i="1" s="1"/>
  <c r="A67" i="1" s="1"/>
  <c r="A68" i="1" s="1"/>
  <c r="A69" i="1" s="1"/>
  <c r="A70" i="1" s="1"/>
  <c r="A71" i="1" s="1"/>
  <c r="A72" i="1" s="1"/>
  <c r="A47" i="1"/>
  <c r="A48" i="1" s="1"/>
  <c r="A135" i="1"/>
  <c r="A136" i="1" s="1"/>
  <c r="A137" i="1" s="1"/>
  <c r="A138" i="1" s="1"/>
  <c r="A139" i="1" s="1"/>
  <c r="A140" i="1" s="1"/>
  <c r="A141" i="1" s="1"/>
  <c r="A142" i="1" s="1"/>
  <c r="A143" i="1" s="1"/>
  <c r="A144" i="1" s="1"/>
  <c r="A123" i="1"/>
  <c r="A124" i="1" s="1"/>
  <c r="A125" i="1" s="1"/>
  <c r="A126" i="1" s="1"/>
  <c r="A127" i="1" s="1"/>
  <c r="A128" i="1" s="1"/>
  <c r="A129" i="1" s="1"/>
  <c r="A130" i="1" s="1"/>
  <c r="A131" i="1" s="1"/>
  <c r="A132" i="1" s="1"/>
  <c r="H130" i="1"/>
  <c r="I130" i="1" s="1"/>
  <c r="M130" i="1"/>
  <c r="N130" i="1" s="1"/>
  <c r="R130" i="1"/>
  <c r="S130" i="1" s="1"/>
  <c r="W130" i="1"/>
  <c r="X130" i="1" s="1"/>
  <c r="A365" i="1"/>
  <c r="A366" i="1" s="1"/>
  <c r="A367" i="1" s="1"/>
  <c r="A368" i="1" s="1"/>
  <c r="A369" i="1" s="1"/>
  <c r="A370" i="1" s="1"/>
  <c r="A360" i="1"/>
  <c r="A361" i="1" s="1"/>
  <c r="A362" i="1" s="1"/>
  <c r="A348" i="1"/>
  <c r="A204" i="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147" i="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H125" i="1"/>
  <c r="I125" i="1" s="1"/>
  <c r="M125" i="1"/>
  <c r="N125" i="1" s="1"/>
  <c r="R125" i="1"/>
  <c r="S125" i="1" s="1"/>
  <c r="W125" i="1"/>
  <c r="X125" i="1" s="1"/>
  <c r="W140" i="1"/>
  <c r="X140" i="1" s="1"/>
  <c r="R140" i="1"/>
  <c r="S140" i="1" s="1"/>
  <c r="M140" i="1"/>
  <c r="N140" i="1" s="1"/>
  <c r="H140" i="1"/>
  <c r="I140" i="1" s="1"/>
  <c r="W144" i="1"/>
  <c r="X144" i="1" s="1"/>
  <c r="R144" i="1"/>
  <c r="S144" i="1" s="1"/>
  <c r="M144" i="1"/>
  <c r="N144" i="1" s="1"/>
  <c r="H144" i="1"/>
  <c r="I144" i="1" s="1"/>
  <c r="W136" i="1"/>
  <c r="X136" i="1" s="1"/>
  <c r="R136" i="1"/>
  <c r="S136" i="1" s="1"/>
  <c r="M136" i="1"/>
  <c r="N136" i="1" s="1"/>
  <c r="H136" i="1"/>
  <c r="I136" i="1" s="1"/>
  <c r="W390" i="1"/>
  <c r="X390" i="1" s="1"/>
  <c r="R390" i="1"/>
  <c r="S390" i="1" s="1"/>
  <c r="M390" i="1"/>
  <c r="N390" i="1" s="1"/>
  <c r="H390" i="1"/>
  <c r="I390" i="1" s="1"/>
  <c r="W387" i="1"/>
  <c r="X387" i="1" s="1"/>
  <c r="R387" i="1"/>
  <c r="S387" i="1" s="1"/>
  <c r="M387" i="1"/>
  <c r="N387" i="1" s="1"/>
  <c r="H387" i="1"/>
  <c r="I387" i="1" s="1"/>
  <c r="W386" i="1"/>
  <c r="X386" i="1" s="1"/>
  <c r="R386" i="1"/>
  <c r="S386" i="1" s="1"/>
  <c r="M386" i="1"/>
  <c r="N386" i="1" s="1"/>
  <c r="H386" i="1"/>
  <c r="I386" i="1" s="1"/>
  <c r="W385" i="1"/>
  <c r="X385" i="1" s="1"/>
  <c r="R385" i="1"/>
  <c r="S385" i="1" s="1"/>
  <c r="M385" i="1"/>
  <c r="N385" i="1" s="1"/>
  <c r="H385" i="1"/>
  <c r="I385" i="1" s="1"/>
  <c r="W384" i="1"/>
  <c r="X384" i="1" s="1"/>
  <c r="R384" i="1"/>
  <c r="S384" i="1" s="1"/>
  <c r="M384" i="1"/>
  <c r="N384" i="1" s="1"/>
  <c r="H384" i="1"/>
  <c r="I384" i="1" s="1"/>
  <c r="W383" i="1"/>
  <c r="X383" i="1" s="1"/>
  <c r="R383" i="1"/>
  <c r="S383" i="1" s="1"/>
  <c r="M383" i="1"/>
  <c r="N383" i="1" s="1"/>
  <c r="H383" i="1"/>
  <c r="I383" i="1" s="1"/>
  <c r="W382" i="1"/>
  <c r="X382" i="1" s="1"/>
  <c r="R382" i="1"/>
  <c r="S382" i="1" s="1"/>
  <c r="M382" i="1"/>
  <c r="N382" i="1" s="1"/>
  <c r="H382" i="1"/>
  <c r="I382" i="1" s="1"/>
  <c r="W381" i="1"/>
  <c r="X381" i="1" s="1"/>
  <c r="R381" i="1"/>
  <c r="S381" i="1" s="1"/>
  <c r="M381" i="1"/>
  <c r="N381" i="1" s="1"/>
  <c r="H381" i="1"/>
  <c r="I381" i="1" s="1"/>
  <c r="W380" i="1"/>
  <c r="X380" i="1" s="1"/>
  <c r="R380" i="1"/>
  <c r="S380" i="1" s="1"/>
  <c r="M380" i="1"/>
  <c r="N380" i="1" s="1"/>
  <c r="H380" i="1"/>
  <c r="I380" i="1" s="1"/>
  <c r="W379" i="1"/>
  <c r="X379" i="1" s="1"/>
  <c r="R379" i="1"/>
  <c r="S379" i="1" s="1"/>
  <c r="M379" i="1"/>
  <c r="N379" i="1" s="1"/>
  <c r="H379" i="1"/>
  <c r="I379" i="1" s="1"/>
  <c r="W378" i="1"/>
  <c r="X378" i="1" s="1"/>
  <c r="R378" i="1"/>
  <c r="S378" i="1" s="1"/>
  <c r="M378" i="1"/>
  <c r="N378" i="1" s="1"/>
  <c r="H378" i="1"/>
  <c r="I378" i="1" s="1"/>
  <c r="W377" i="1"/>
  <c r="X377" i="1" s="1"/>
  <c r="R377" i="1"/>
  <c r="S377" i="1" s="1"/>
  <c r="M377" i="1"/>
  <c r="N377" i="1" s="1"/>
  <c r="H377" i="1"/>
  <c r="I377" i="1" s="1"/>
  <c r="W376" i="1"/>
  <c r="X376" i="1" s="1"/>
  <c r="R376" i="1"/>
  <c r="S376" i="1" s="1"/>
  <c r="M376" i="1"/>
  <c r="N376" i="1" s="1"/>
  <c r="H376" i="1"/>
  <c r="I376" i="1" s="1"/>
  <c r="W375" i="1"/>
  <c r="X375" i="1" s="1"/>
  <c r="R375" i="1"/>
  <c r="S375" i="1" s="1"/>
  <c r="M375" i="1"/>
  <c r="N375" i="1" s="1"/>
  <c r="H375" i="1"/>
  <c r="I375" i="1" s="1"/>
  <c r="W374" i="1"/>
  <c r="X374" i="1" s="1"/>
  <c r="R374" i="1"/>
  <c r="S374" i="1" s="1"/>
  <c r="M374" i="1"/>
  <c r="N374" i="1" s="1"/>
  <c r="H374" i="1"/>
  <c r="I374" i="1" s="1"/>
  <c r="W373" i="1"/>
  <c r="X373" i="1" s="1"/>
  <c r="R373" i="1"/>
  <c r="S373" i="1" s="1"/>
  <c r="M373" i="1"/>
  <c r="N373" i="1" s="1"/>
  <c r="H373" i="1"/>
  <c r="I373" i="1" s="1"/>
  <c r="W372" i="1"/>
  <c r="X372" i="1" s="1"/>
  <c r="R372" i="1"/>
  <c r="S372" i="1" s="1"/>
  <c r="M372" i="1"/>
  <c r="N372" i="1" s="1"/>
  <c r="H372" i="1"/>
  <c r="I372" i="1" s="1"/>
  <c r="W370" i="1"/>
  <c r="X370" i="1" s="1"/>
  <c r="R370" i="1"/>
  <c r="S370" i="1" s="1"/>
  <c r="M370" i="1"/>
  <c r="N370" i="1" s="1"/>
  <c r="H370" i="1"/>
  <c r="I370" i="1" s="1"/>
  <c r="W369" i="1"/>
  <c r="X369" i="1" s="1"/>
  <c r="R369" i="1"/>
  <c r="S369" i="1" s="1"/>
  <c r="M369" i="1"/>
  <c r="N369" i="1" s="1"/>
  <c r="H369" i="1"/>
  <c r="I369" i="1" s="1"/>
  <c r="W368" i="1"/>
  <c r="X368" i="1" s="1"/>
  <c r="R368" i="1"/>
  <c r="S368" i="1" s="1"/>
  <c r="M368" i="1"/>
  <c r="N368" i="1" s="1"/>
  <c r="H368" i="1"/>
  <c r="I368" i="1" s="1"/>
  <c r="W367" i="1"/>
  <c r="X367" i="1" s="1"/>
  <c r="R367" i="1"/>
  <c r="S367" i="1" s="1"/>
  <c r="M367" i="1"/>
  <c r="N367" i="1" s="1"/>
  <c r="H367" i="1"/>
  <c r="I367" i="1" s="1"/>
  <c r="W366" i="1"/>
  <c r="X366" i="1" s="1"/>
  <c r="R366" i="1"/>
  <c r="S366" i="1" s="1"/>
  <c r="M366" i="1"/>
  <c r="N366" i="1" s="1"/>
  <c r="H366" i="1"/>
  <c r="I366" i="1" s="1"/>
  <c r="W365" i="1"/>
  <c r="X365" i="1" s="1"/>
  <c r="R365" i="1"/>
  <c r="S365" i="1" s="1"/>
  <c r="M365" i="1"/>
  <c r="N365" i="1" s="1"/>
  <c r="H365" i="1"/>
  <c r="I365" i="1" s="1"/>
  <c r="W364" i="1"/>
  <c r="X364" i="1" s="1"/>
  <c r="R364" i="1"/>
  <c r="S364" i="1" s="1"/>
  <c r="M364" i="1"/>
  <c r="N364" i="1" s="1"/>
  <c r="H364" i="1"/>
  <c r="I364" i="1" s="1"/>
  <c r="W362" i="1"/>
  <c r="X362" i="1" s="1"/>
  <c r="R362" i="1"/>
  <c r="S362" i="1" s="1"/>
  <c r="M362" i="1"/>
  <c r="N362" i="1" s="1"/>
  <c r="H362" i="1"/>
  <c r="I362" i="1" s="1"/>
  <c r="W361" i="1"/>
  <c r="X361" i="1" s="1"/>
  <c r="R361" i="1"/>
  <c r="S361" i="1" s="1"/>
  <c r="M361" i="1"/>
  <c r="N361" i="1" s="1"/>
  <c r="H361" i="1"/>
  <c r="I361" i="1" s="1"/>
  <c r="W360" i="1"/>
  <c r="X360" i="1" s="1"/>
  <c r="R360" i="1"/>
  <c r="S360" i="1" s="1"/>
  <c r="M360" i="1"/>
  <c r="N360" i="1" s="1"/>
  <c r="H360" i="1"/>
  <c r="I360" i="1" s="1"/>
  <c r="W359" i="1"/>
  <c r="X359" i="1" s="1"/>
  <c r="R359" i="1"/>
  <c r="S359" i="1" s="1"/>
  <c r="M359" i="1"/>
  <c r="N359" i="1" s="1"/>
  <c r="H359" i="1"/>
  <c r="I359" i="1" s="1"/>
  <c r="W357" i="1"/>
  <c r="X357" i="1" s="1"/>
  <c r="R357" i="1"/>
  <c r="S357" i="1" s="1"/>
  <c r="M357" i="1"/>
  <c r="N357" i="1" s="1"/>
  <c r="H357" i="1"/>
  <c r="I357" i="1" s="1"/>
  <c r="W355" i="1"/>
  <c r="X355" i="1" s="1"/>
  <c r="R355" i="1"/>
  <c r="S355" i="1" s="1"/>
  <c r="M355" i="1"/>
  <c r="N355" i="1" s="1"/>
  <c r="H355" i="1"/>
  <c r="I355" i="1" s="1"/>
  <c r="W354" i="1"/>
  <c r="X354" i="1" s="1"/>
  <c r="R354" i="1"/>
  <c r="S354" i="1" s="1"/>
  <c r="M354" i="1"/>
  <c r="N354" i="1" s="1"/>
  <c r="H354" i="1"/>
  <c r="I354" i="1" s="1"/>
  <c r="W352" i="1"/>
  <c r="X352" i="1" s="1"/>
  <c r="R352" i="1"/>
  <c r="S352" i="1" s="1"/>
  <c r="M352" i="1"/>
  <c r="N352" i="1" s="1"/>
  <c r="H352" i="1"/>
  <c r="I352" i="1" s="1"/>
  <c r="W350" i="1"/>
  <c r="X350" i="1" s="1"/>
  <c r="R350" i="1"/>
  <c r="S350" i="1" s="1"/>
  <c r="M350" i="1"/>
  <c r="N350" i="1" s="1"/>
  <c r="H350" i="1"/>
  <c r="I350" i="1" s="1"/>
  <c r="W348" i="1"/>
  <c r="X348" i="1" s="1"/>
  <c r="R348" i="1"/>
  <c r="S348" i="1" s="1"/>
  <c r="M348" i="1"/>
  <c r="N348" i="1" s="1"/>
  <c r="H348" i="1"/>
  <c r="I348" i="1" s="1"/>
  <c r="W347" i="1"/>
  <c r="X347" i="1" s="1"/>
  <c r="R347" i="1"/>
  <c r="S347" i="1" s="1"/>
  <c r="M347" i="1"/>
  <c r="N347" i="1" s="1"/>
  <c r="H347" i="1"/>
  <c r="I347" i="1" s="1"/>
  <c r="W345" i="1"/>
  <c r="X345" i="1" s="1"/>
  <c r="R345" i="1"/>
  <c r="S345" i="1" s="1"/>
  <c r="M345" i="1"/>
  <c r="N345" i="1" s="1"/>
  <c r="H345" i="1"/>
  <c r="I345" i="1" s="1"/>
  <c r="W344" i="1"/>
  <c r="X344" i="1" s="1"/>
  <c r="R344" i="1"/>
  <c r="S344" i="1" s="1"/>
  <c r="M344" i="1"/>
  <c r="N344" i="1" s="1"/>
  <c r="H344" i="1"/>
  <c r="I344" i="1" s="1"/>
  <c r="W343" i="1"/>
  <c r="X343" i="1" s="1"/>
  <c r="R343" i="1"/>
  <c r="S343" i="1" s="1"/>
  <c r="M343" i="1"/>
  <c r="N343" i="1" s="1"/>
  <c r="H343" i="1"/>
  <c r="I343" i="1" s="1"/>
  <c r="W342" i="1"/>
  <c r="X342" i="1" s="1"/>
  <c r="R342" i="1"/>
  <c r="S342" i="1" s="1"/>
  <c r="M342" i="1"/>
  <c r="N342" i="1" s="1"/>
  <c r="H342" i="1"/>
  <c r="I342" i="1" s="1"/>
  <c r="W341" i="1"/>
  <c r="X341" i="1" s="1"/>
  <c r="R341" i="1"/>
  <c r="S341" i="1" s="1"/>
  <c r="M341" i="1"/>
  <c r="N341" i="1" s="1"/>
  <c r="H341" i="1"/>
  <c r="I341" i="1" s="1"/>
  <c r="W340" i="1"/>
  <c r="X340" i="1" s="1"/>
  <c r="R340" i="1"/>
  <c r="S340" i="1" s="1"/>
  <c r="M340" i="1"/>
  <c r="N340" i="1" s="1"/>
  <c r="H340" i="1"/>
  <c r="I340" i="1" s="1"/>
  <c r="W339" i="1"/>
  <c r="X339" i="1" s="1"/>
  <c r="R339" i="1"/>
  <c r="S339" i="1" s="1"/>
  <c r="M339" i="1"/>
  <c r="N339" i="1" s="1"/>
  <c r="H339" i="1"/>
  <c r="I339" i="1" s="1"/>
  <c r="W338" i="1"/>
  <c r="X338" i="1" s="1"/>
  <c r="R338" i="1"/>
  <c r="S338" i="1" s="1"/>
  <c r="M338" i="1"/>
  <c r="N338" i="1" s="1"/>
  <c r="H338" i="1"/>
  <c r="I338" i="1" s="1"/>
  <c r="W337" i="1"/>
  <c r="X337" i="1" s="1"/>
  <c r="R337" i="1"/>
  <c r="S337" i="1" s="1"/>
  <c r="M337" i="1"/>
  <c r="N337" i="1" s="1"/>
  <c r="H337" i="1"/>
  <c r="I337" i="1" s="1"/>
  <c r="W336" i="1"/>
  <c r="X336" i="1" s="1"/>
  <c r="R336" i="1"/>
  <c r="S336" i="1" s="1"/>
  <c r="M336" i="1"/>
  <c r="N336" i="1" s="1"/>
  <c r="H336" i="1"/>
  <c r="I336" i="1" s="1"/>
  <c r="W335" i="1"/>
  <c r="X335" i="1" s="1"/>
  <c r="R335" i="1"/>
  <c r="S335" i="1" s="1"/>
  <c r="M335" i="1"/>
  <c r="N335" i="1" s="1"/>
  <c r="H335" i="1"/>
  <c r="I335" i="1" s="1"/>
  <c r="W334" i="1"/>
  <c r="X334" i="1" s="1"/>
  <c r="R334" i="1"/>
  <c r="S334" i="1" s="1"/>
  <c r="M334" i="1"/>
  <c r="N334" i="1" s="1"/>
  <c r="H334" i="1"/>
  <c r="I334" i="1" s="1"/>
  <c r="W333" i="1"/>
  <c r="X333" i="1" s="1"/>
  <c r="R333" i="1"/>
  <c r="S333" i="1" s="1"/>
  <c r="M333" i="1"/>
  <c r="N333" i="1" s="1"/>
  <c r="H333" i="1"/>
  <c r="I333" i="1" s="1"/>
  <c r="W332" i="1"/>
  <c r="X332" i="1" s="1"/>
  <c r="R332" i="1"/>
  <c r="S332" i="1" s="1"/>
  <c r="M332" i="1"/>
  <c r="N332" i="1" s="1"/>
  <c r="H332" i="1"/>
  <c r="I332" i="1" s="1"/>
  <c r="W331" i="1"/>
  <c r="X331" i="1" s="1"/>
  <c r="R331" i="1"/>
  <c r="S331" i="1" s="1"/>
  <c r="M331" i="1"/>
  <c r="N331" i="1" s="1"/>
  <c r="H331" i="1"/>
  <c r="I331" i="1" s="1"/>
  <c r="W330" i="1"/>
  <c r="X330" i="1" s="1"/>
  <c r="R330" i="1"/>
  <c r="S330" i="1" s="1"/>
  <c r="M330" i="1"/>
  <c r="N330" i="1" s="1"/>
  <c r="H330" i="1"/>
  <c r="I330" i="1" s="1"/>
  <c r="W329" i="1"/>
  <c r="X329" i="1" s="1"/>
  <c r="R329" i="1"/>
  <c r="S329" i="1" s="1"/>
  <c r="M329" i="1"/>
  <c r="N329" i="1" s="1"/>
  <c r="H329" i="1"/>
  <c r="I329" i="1" s="1"/>
  <c r="W328" i="1"/>
  <c r="X328" i="1" s="1"/>
  <c r="R328" i="1"/>
  <c r="S328" i="1" s="1"/>
  <c r="M328" i="1"/>
  <c r="N328" i="1" s="1"/>
  <c r="H328" i="1"/>
  <c r="I328" i="1" s="1"/>
  <c r="W327" i="1"/>
  <c r="X327" i="1" s="1"/>
  <c r="R327" i="1"/>
  <c r="S327" i="1" s="1"/>
  <c r="M327" i="1"/>
  <c r="N327" i="1" s="1"/>
  <c r="H327" i="1"/>
  <c r="I327" i="1" s="1"/>
  <c r="W326" i="1"/>
  <c r="X326" i="1" s="1"/>
  <c r="R326" i="1"/>
  <c r="S326" i="1" s="1"/>
  <c r="M326" i="1"/>
  <c r="N326" i="1" s="1"/>
  <c r="H326" i="1"/>
  <c r="I326" i="1" s="1"/>
  <c r="W325" i="1"/>
  <c r="X325" i="1" s="1"/>
  <c r="R325" i="1"/>
  <c r="S325" i="1" s="1"/>
  <c r="M325" i="1"/>
  <c r="N325" i="1" s="1"/>
  <c r="H325" i="1"/>
  <c r="I325" i="1" s="1"/>
  <c r="W324" i="1"/>
  <c r="X324" i="1" s="1"/>
  <c r="R324" i="1"/>
  <c r="S324" i="1" s="1"/>
  <c r="M324" i="1"/>
  <c r="N324" i="1" s="1"/>
  <c r="H324" i="1"/>
  <c r="I324" i="1" s="1"/>
  <c r="W323" i="1"/>
  <c r="X323" i="1" s="1"/>
  <c r="R323" i="1"/>
  <c r="S323" i="1" s="1"/>
  <c r="M323" i="1"/>
  <c r="N323" i="1" s="1"/>
  <c r="H323" i="1"/>
  <c r="I323" i="1" s="1"/>
  <c r="W322" i="1"/>
  <c r="X322" i="1" s="1"/>
  <c r="R322" i="1"/>
  <c r="S322" i="1" s="1"/>
  <c r="M322" i="1"/>
  <c r="H322" i="1"/>
  <c r="I322" i="1" s="1"/>
  <c r="W321" i="1"/>
  <c r="X321" i="1" s="1"/>
  <c r="R321" i="1"/>
  <c r="S321" i="1" s="1"/>
  <c r="M321" i="1"/>
  <c r="N321" i="1" s="1"/>
  <c r="H321" i="1"/>
  <c r="I321" i="1" s="1"/>
  <c r="W320" i="1"/>
  <c r="X320" i="1" s="1"/>
  <c r="R320" i="1"/>
  <c r="S320" i="1" s="1"/>
  <c r="M320" i="1"/>
  <c r="N320" i="1" s="1"/>
  <c r="H320" i="1"/>
  <c r="I320" i="1" s="1"/>
  <c r="W319" i="1"/>
  <c r="X319" i="1" s="1"/>
  <c r="R319" i="1"/>
  <c r="S319" i="1" s="1"/>
  <c r="M319" i="1"/>
  <c r="N319" i="1" s="1"/>
  <c r="H319" i="1"/>
  <c r="I319" i="1" s="1"/>
  <c r="W318" i="1"/>
  <c r="X318" i="1" s="1"/>
  <c r="R318" i="1"/>
  <c r="S318" i="1" s="1"/>
  <c r="M318" i="1"/>
  <c r="H318" i="1"/>
  <c r="I318" i="1" s="1"/>
  <c r="W317" i="1"/>
  <c r="X317" i="1" s="1"/>
  <c r="R317" i="1"/>
  <c r="S317" i="1" s="1"/>
  <c r="M317" i="1"/>
  <c r="N317" i="1" s="1"/>
  <c r="H317" i="1"/>
  <c r="I317" i="1" s="1"/>
  <c r="W316" i="1"/>
  <c r="X316" i="1" s="1"/>
  <c r="R316" i="1"/>
  <c r="S316" i="1" s="1"/>
  <c r="M316" i="1"/>
  <c r="N316" i="1" s="1"/>
  <c r="H316" i="1"/>
  <c r="I316" i="1" s="1"/>
  <c r="W315" i="1"/>
  <c r="X315" i="1" s="1"/>
  <c r="R315" i="1"/>
  <c r="S315" i="1" s="1"/>
  <c r="M315" i="1"/>
  <c r="N315" i="1" s="1"/>
  <c r="H315" i="1"/>
  <c r="I315" i="1" s="1"/>
  <c r="W314" i="1"/>
  <c r="X314" i="1" s="1"/>
  <c r="R314" i="1"/>
  <c r="S314" i="1" s="1"/>
  <c r="M314" i="1"/>
  <c r="N314" i="1" s="1"/>
  <c r="H314" i="1"/>
  <c r="I314" i="1" s="1"/>
  <c r="W313" i="1"/>
  <c r="X313" i="1" s="1"/>
  <c r="R313" i="1"/>
  <c r="S313" i="1" s="1"/>
  <c r="M313" i="1"/>
  <c r="N313" i="1" s="1"/>
  <c r="H313" i="1"/>
  <c r="I313" i="1" s="1"/>
  <c r="W312" i="1"/>
  <c r="X312" i="1" s="1"/>
  <c r="R312" i="1"/>
  <c r="S312" i="1" s="1"/>
  <c r="M312" i="1"/>
  <c r="N312" i="1" s="1"/>
  <c r="H312" i="1"/>
  <c r="I312" i="1" s="1"/>
  <c r="W311" i="1"/>
  <c r="X311" i="1" s="1"/>
  <c r="R311" i="1"/>
  <c r="S311" i="1" s="1"/>
  <c r="M311" i="1"/>
  <c r="N311" i="1" s="1"/>
  <c r="H311" i="1"/>
  <c r="I311" i="1" s="1"/>
  <c r="W310" i="1"/>
  <c r="X310" i="1" s="1"/>
  <c r="R310" i="1"/>
  <c r="S310" i="1" s="1"/>
  <c r="M310" i="1"/>
  <c r="H310" i="1"/>
  <c r="I310" i="1" s="1"/>
  <c r="W309" i="1"/>
  <c r="X309" i="1" s="1"/>
  <c r="R309" i="1"/>
  <c r="S309" i="1" s="1"/>
  <c r="M309" i="1"/>
  <c r="N309" i="1" s="1"/>
  <c r="H309" i="1"/>
  <c r="I309" i="1" s="1"/>
  <c r="W308" i="1"/>
  <c r="X308" i="1" s="1"/>
  <c r="R308" i="1"/>
  <c r="S308" i="1" s="1"/>
  <c r="M308" i="1"/>
  <c r="N308" i="1" s="1"/>
  <c r="H308" i="1"/>
  <c r="I308" i="1" s="1"/>
  <c r="W307" i="1"/>
  <c r="X307" i="1" s="1"/>
  <c r="R307" i="1"/>
  <c r="S307" i="1" s="1"/>
  <c r="M307" i="1"/>
  <c r="N307" i="1" s="1"/>
  <c r="H307" i="1"/>
  <c r="I307" i="1" s="1"/>
  <c r="W306" i="1"/>
  <c r="X306" i="1" s="1"/>
  <c r="R306" i="1"/>
  <c r="S306" i="1" s="1"/>
  <c r="M306" i="1"/>
  <c r="N306" i="1" s="1"/>
  <c r="H306" i="1"/>
  <c r="I306" i="1" s="1"/>
  <c r="W305" i="1"/>
  <c r="X305" i="1" s="1"/>
  <c r="R305" i="1"/>
  <c r="S305" i="1" s="1"/>
  <c r="M305" i="1"/>
  <c r="N305" i="1" s="1"/>
  <c r="H305" i="1"/>
  <c r="I305" i="1" s="1"/>
  <c r="W304" i="1"/>
  <c r="X304" i="1" s="1"/>
  <c r="R304" i="1"/>
  <c r="S304" i="1" s="1"/>
  <c r="M304" i="1"/>
  <c r="H304" i="1"/>
  <c r="I304" i="1" s="1"/>
  <c r="W303" i="1"/>
  <c r="X303" i="1" s="1"/>
  <c r="R303" i="1"/>
  <c r="M303" i="1"/>
  <c r="N303" i="1" s="1"/>
  <c r="H303" i="1"/>
  <c r="I303" i="1" s="1"/>
  <c r="W302" i="1"/>
  <c r="X302" i="1" s="1"/>
  <c r="R302" i="1"/>
  <c r="S302" i="1" s="1"/>
  <c r="M302" i="1"/>
  <c r="N302" i="1" s="1"/>
  <c r="H302" i="1"/>
  <c r="I302" i="1" s="1"/>
  <c r="W301" i="1"/>
  <c r="X301" i="1" s="1"/>
  <c r="R301" i="1"/>
  <c r="S301" i="1" s="1"/>
  <c r="M301" i="1"/>
  <c r="N301" i="1" s="1"/>
  <c r="H301" i="1"/>
  <c r="I301" i="1" s="1"/>
  <c r="W300" i="1"/>
  <c r="X300" i="1" s="1"/>
  <c r="R300" i="1"/>
  <c r="S300" i="1" s="1"/>
  <c r="M300" i="1"/>
  <c r="N300" i="1" s="1"/>
  <c r="H300" i="1"/>
  <c r="I300" i="1" s="1"/>
  <c r="W299" i="1"/>
  <c r="X299" i="1" s="1"/>
  <c r="R299" i="1"/>
  <c r="M299" i="1"/>
  <c r="N299" i="1" s="1"/>
  <c r="H299" i="1"/>
  <c r="I299" i="1" s="1"/>
  <c r="W298" i="1"/>
  <c r="X298" i="1" s="1"/>
  <c r="R298" i="1"/>
  <c r="S298" i="1" s="1"/>
  <c r="M298" i="1"/>
  <c r="H298" i="1"/>
  <c r="I298" i="1" s="1"/>
  <c r="W297" i="1"/>
  <c r="X297" i="1" s="1"/>
  <c r="R297" i="1"/>
  <c r="M297" i="1"/>
  <c r="N297" i="1" s="1"/>
  <c r="H297" i="1"/>
  <c r="I297" i="1" s="1"/>
  <c r="W296" i="1"/>
  <c r="R296" i="1"/>
  <c r="S296" i="1" s="1"/>
  <c r="M296" i="1"/>
  <c r="N296" i="1" s="1"/>
  <c r="H296" i="1"/>
  <c r="I296" i="1" s="1"/>
  <c r="W295" i="1"/>
  <c r="X295" i="1" s="1"/>
  <c r="R295" i="1"/>
  <c r="S295" i="1" s="1"/>
  <c r="M295" i="1"/>
  <c r="N295" i="1" s="1"/>
  <c r="H295" i="1"/>
  <c r="I295" i="1" s="1"/>
  <c r="W294" i="1"/>
  <c r="X294" i="1" s="1"/>
  <c r="R294" i="1"/>
  <c r="S294" i="1" s="1"/>
  <c r="M294" i="1"/>
  <c r="N294" i="1" s="1"/>
  <c r="H294" i="1"/>
  <c r="I294" i="1" s="1"/>
  <c r="W293" i="1"/>
  <c r="X293" i="1" s="1"/>
  <c r="R293" i="1"/>
  <c r="S293" i="1" s="1"/>
  <c r="M293" i="1"/>
  <c r="N293" i="1" s="1"/>
  <c r="H293" i="1"/>
  <c r="I293" i="1" s="1"/>
  <c r="W292" i="1"/>
  <c r="R292" i="1"/>
  <c r="S292" i="1" s="1"/>
  <c r="M292" i="1"/>
  <c r="N292" i="1" s="1"/>
  <c r="H292" i="1"/>
  <c r="I292" i="1" s="1"/>
  <c r="W291" i="1"/>
  <c r="X291" i="1" s="1"/>
  <c r="R291" i="1"/>
  <c r="S291" i="1" s="1"/>
  <c r="M291" i="1"/>
  <c r="N291" i="1" s="1"/>
  <c r="H291" i="1"/>
  <c r="I291" i="1" s="1"/>
  <c r="W290" i="1"/>
  <c r="X290" i="1" s="1"/>
  <c r="R290" i="1"/>
  <c r="S290" i="1" s="1"/>
  <c r="M290" i="1"/>
  <c r="H290" i="1"/>
  <c r="I290" i="1" s="1"/>
  <c r="W289" i="1"/>
  <c r="X289" i="1" s="1"/>
  <c r="R289" i="1"/>
  <c r="S289" i="1" s="1"/>
  <c r="M289" i="1"/>
  <c r="N289" i="1" s="1"/>
  <c r="H289" i="1"/>
  <c r="I289" i="1" s="1"/>
  <c r="W288" i="1"/>
  <c r="X288" i="1" s="1"/>
  <c r="R288" i="1"/>
  <c r="S288" i="1" s="1"/>
  <c r="M288" i="1"/>
  <c r="N288" i="1" s="1"/>
  <c r="H288" i="1"/>
  <c r="I288" i="1" s="1"/>
  <c r="W287" i="1"/>
  <c r="X287" i="1" s="1"/>
  <c r="R287" i="1"/>
  <c r="M287" i="1"/>
  <c r="N287" i="1" s="1"/>
  <c r="H287" i="1"/>
  <c r="I287" i="1" s="1"/>
  <c r="W286" i="1"/>
  <c r="X286" i="1" s="1"/>
  <c r="R286" i="1"/>
  <c r="S286" i="1" s="1"/>
  <c r="M286" i="1"/>
  <c r="N286" i="1" s="1"/>
  <c r="H286" i="1"/>
  <c r="I286" i="1" s="1"/>
  <c r="W285" i="1"/>
  <c r="X285" i="1" s="1"/>
  <c r="R285" i="1"/>
  <c r="M285" i="1"/>
  <c r="N285" i="1" s="1"/>
  <c r="H285" i="1"/>
  <c r="I285" i="1" s="1"/>
  <c r="W284" i="1"/>
  <c r="R284" i="1"/>
  <c r="S284" i="1" s="1"/>
  <c r="M284" i="1"/>
  <c r="N284" i="1" s="1"/>
  <c r="H284" i="1"/>
  <c r="I284" i="1" s="1"/>
  <c r="W283" i="1"/>
  <c r="X283" i="1" s="1"/>
  <c r="R283" i="1"/>
  <c r="M283" i="1"/>
  <c r="N283" i="1" s="1"/>
  <c r="H283" i="1"/>
  <c r="I283" i="1" s="1"/>
  <c r="W282" i="1"/>
  <c r="R282" i="1"/>
  <c r="S282" i="1" s="1"/>
  <c r="M282" i="1"/>
  <c r="N282" i="1" s="1"/>
  <c r="H282" i="1"/>
  <c r="I282" i="1" s="1"/>
  <c r="W281" i="1"/>
  <c r="X281" i="1" s="1"/>
  <c r="R281" i="1"/>
  <c r="M281" i="1"/>
  <c r="N281" i="1" s="1"/>
  <c r="H281" i="1"/>
  <c r="I281" i="1" s="1"/>
  <c r="W280" i="1"/>
  <c r="R280" i="1"/>
  <c r="S280" i="1" s="1"/>
  <c r="M280" i="1"/>
  <c r="N280" i="1" s="1"/>
  <c r="H280" i="1"/>
  <c r="I280" i="1" s="1"/>
  <c r="W279" i="1"/>
  <c r="X279" i="1" s="1"/>
  <c r="R279" i="1"/>
  <c r="S279" i="1" s="1"/>
  <c r="M279" i="1"/>
  <c r="N279" i="1" s="1"/>
  <c r="H279" i="1"/>
  <c r="I279" i="1" s="1"/>
  <c r="W278" i="1"/>
  <c r="X278" i="1" s="1"/>
  <c r="R278" i="1"/>
  <c r="S278" i="1" s="1"/>
  <c r="M278" i="1"/>
  <c r="N278" i="1" s="1"/>
  <c r="H278" i="1"/>
  <c r="I278" i="1" s="1"/>
  <c r="W277" i="1"/>
  <c r="X277" i="1" s="1"/>
  <c r="R277" i="1"/>
  <c r="S277" i="1" s="1"/>
  <c r="M277" i="1"/>
  <c r="N277" i="1" s="1"/>
  <c r="H277" i="1"/>
  <c r="I277" i="1" s="1"/>
  <c r="W276" i="1"/>
  <c r="X276" i="1" s="1"/>
  <c r="R276" i="1"/>
  <c r="S276" i="1" s="1"/>
  <c r="M276" i="1"/>
  <c r="N276" i="1" s="1"/>
  <c r="H276" i="1"/>
  <c r="I276" i="1" s="1"/>
  <c r="W275" i="1"/>
  <c r="X275" i="1" s="1"/>
  <c r="R275" i="1"/>
  <c r="M275" i="1"/>
  <c r="N275" i="1" s="1"/>
  <c r="H275" i="1"/>
  <c r="I275" i="1" s="1"/>
  <c r="W274" i="1"/>
  <c r="X274" i="1" s="1"/>
  <c r="R274" i="1"/>
  <c r="S274" i="1" s="1"/>
  <c r="M274" i="1"/>
  <c r="H274" i="1"/>
  <c r="I274" i="1" s="1"/>
  <c r="W273" i="1"/>
  <c r="X273" i="1" s="1"/>
  <c r="R273" i="1"/>
  <c r="M273" i="1"/>
  <c r="N273" i="1" s="1"/>
  <c r="H273" i="1"/>
  <c r="I273" i="1" s="1"/>
  <c r="W272" i="1"/>
  <c r="X272" i="1" s="1"/>
  <c r="R272" i="1"/>
  <c r="S272" i="1" s="1"/>
  <c r="M272" i="1"/>
  <c r="N272" i="1" s="1"/>
  <c r="H272" i="1"/>
  <c r="I272" i="1" s="1"/>
  <c r="W271" i="1"/>
  <c r="X271" i="1" s="1"/>
  <c r="R271" i="1"/>
  <c r="M271" i="1"/>
  <c r="N271" i="1" s="1"/>
  <c r="H271" i="1"/>
  <c r="I271" i="1" s="1"/>
  <c r="W270" i="1"/>
  <c r="R270" i="1"/>
  <c r="S270" i="1" s="1"/>
  <c r="M270" i="1"/>
  <c r="N270" i="1" s="1"/>
  <c r="H270" i="1"/>
  <c r="I270" i="1" s="1"/>
  <c r="W269" i="1"/>
  <c r="X269" i="1" s="1"/>
  <c r="R269" i="1"/>
  <c r="M269" i="1"/>
  <c r="N269" i="1" s="1"/>
  <c r="H269" i="1"/>
  <c r="I269" i="1" s="1"/>
  <c r="W268" i="1"/>
  <c r="R268" i="1"/>
  <c r="S268" i="1" s="1"/>
  <c r="M268" i="1"/>
  <c r="N268" i="1" s="1"/>
  <c r="H268" i="1"/>
  <c r="I268" i="1" s="1"/>
  <c r="W267" i="1"/>
  <c r="X267" i="1" s="1"/>
  <c r="R267" i="1"/>
  <c r="M267" i="1"/>
  <c r="N267" i="1" s="1"/>
  <c r="H267" i="1"/>
  <c r="I267" i="1" s="1"/>
  <c r="W266" i="1"/>
  <c r="R266" i="1"/>
  <c r="S266" i="1" s="1"/>
  <c r="M266" i="1"/>
  <c r="N266" i="1" s="1"/>
  <c r="H266" i="1"/>
  <c r="I266" i="1" s="1"/>
  <c r="W265" i="1"/>
  <c r="X265" i="1" s="1"/>
  <c r="R265" i="1"/>
  <c r="S265" i="1" s="1"/>
  <c r="M265" i="1"/>
  <c r="N265" i="1" s="1"/>
  <c r="H265" i="1"/>
  <c r="I265" i="1" s="1"/>
  <c r="W264" i="1"/>
  <c r="X264" i="1" s="1"/>
  <c r="R264" i="1"/>
  <c r="S264" i="1" s="1"/>
  <c r="M264" i="1"/>
  <c r="N264" i="1" s="1"/>
  <c r="H264" i="1"/>
  <c r="I264" i="1" s="1"/>
  <c r="W263" i="1"/>
  <c r="X263" i="1" s="1"/>
  <c r="R263" i="1"/>
  <c r="S263" i="1" s="1"/>
  <c r="M263" i="1"/>
  <c r="N263" i="1" s="1"/>
  <c r="H263" i="1"/>
  <c r="I263" i="1" s="1"/>
  <c r="W262" i="1"/>
  <c r="X262" i="1" s="1"/>
  <c r="R262" i="1"/>
  <c r="S262" i="1" s="1"/>
  <c r="M262" i="1"/>
  <c r="N262" i="1" s="1"/>
  <c r="H262" i="1"/>
  <c r="I262" i="1" s="1"/>
  <c r="W261" i="1"/>
  <c r="X261" i="1" s="1"/>
  <c r="R261" i="1"/>
  <c r="S261" i="1" s="1"/>
  <c r="M261" i="1"/>
  <c r="N261" i="1" s="1"/>
  <c r="H261" i="1"/>
  <c r="I261" i="1" s="1"/>
  <c r="W260" i="1"/>
  <c r="X260" i="1" s="1"/>
  <c r="R260" i="1"/>
  <c r="S260" i="1" s="1"/>
  <c r="M260" i="1"/>
  <c r="N260" i="1" s="1"/>
  <c r="H260" i="1"/>
  <c r="I260" i="1" s="1"/>
  <c r="W259" i="1"/>
  <c r="X259" i="1" s="1"/>
  <c r="R259" i="1"/>
  <c r="S259" i="1" s="1"/>
  <c r="M259" i="1"/>
  <c r="N259" i="1" s="1"/>
  <c r="H259" i="1"/>
  <c r="I259" i="1" s="1"/>
  <c r="W258" i="1"/>
  <c r="X258" i="1" s="1"/>
  <c r="R258" i="1"/>
  <c r="S258" i="1" s="1"/>
  <c r="M258" i="1"/>
  <c r="H258" i="1"/>
  <c r="I258" i="1" s="1"/>
  <c r="W257" i="1"/>
  <c r="X257" i="1" s="1"/>
  <c r="R257" i="1"/>
  <c r="S257" i="1" s="1"/>
  <c r="M257" i="1"/>
  <c r="H257" i="1"/>
  <c r="I257" i="1" s="1"/>
  <c r="W256" i="1"/>
  <c r="X256" i="1" s="1"/>
  <c r="R256" i="1"/>
  <c r="S256" i="1" s="1"/>
  <c r="M256" i="1"/>
  <c r="N256" i="1" s="1"/>
  <c r="H256" i="1"/>
  <c r="I256" i="1" s="1"/>
  <c r="W255" i="1"/>
  <c r="X255" i="1" s="1"/>
  <c r="R255" i="1"/>
  <c r="S255" i="1" s="1"/>
  <c r="M255" i="1"/>
  <c r="N255" i="1" s="1"/>
  <c r="H255" i="1"/>
  <c r="I255" i="1" s="1"/>
  <c r="W254" i="1"/>
  <c r="X254" i="1" s="1"/>
  <c r="R254" i="1"/>
  <c r="S254" i="1" s="1"/>
  <c r="M254" i="1"/>
  <c r="N254" i="1" s="1"/>
  <c r="H254" i="1"/>
  <c r="I254" i="1" s="1"/>
  <c r="W253" i="1"/>
  <c r="X253" i="1" s="1"/>
  <c r="R253" i="1"/>
  <c r="S253" i="1" s="1"/>
  <c r="M253" i="1"/>
  <c r="N253" i="1" s="1"/>
  <c r="H253" i="1"/>
  <c r="I253" i="1" s="1"/>
  <c r="W252" i="1"/>
  <c r="X252" i="1" s="1"/>
  <c r="R252" i="1"/>
  <c r="S252" i="1" s="1"/>
  <c r="M252" i="1"/>
  <c r="N252" i="1" s="1"/>
  <c r="H252" i="1"/>
  <c r="I252" i="1" s="1"/>
  <c r="W251" i="1"/>
  <c r="X251" i="1" s="1"/>
  <c r="R251" i="1"/>
  <c r="S251" i="1" s="1"/>
  <c r="M251" i="1"/>
  <c r="N251" i="1" s="1"/>
  <c r="H251" i="1"/>
  <c r="I251" i="1" s="1"/>
  <c r="W250" i="1"/>
  <c r="X250" i="1" s="1"/>
  <c r="R250" i="1"/>
  <c r="S250" i="1" s="1"/>
  <c r="M250" i="1"/>
  <c r="N250" i="1" s="1"/>
  <c r="H250" i="1"/>
  <c r="I250" i="1" s="1"/>
  <c r="W249" i="1"/>
  <c r="X249" i="1" s="1"/>
  <c r="R249" i="1"/>
  <c r="S249" i="1" s="1"/>
  <c r="M249" i="1"/>
  <c r="N249" i="1" s="1"/>
  <c r="H249" i="1"/>
  <c r="I249" i="1" s="1"/>
  <c r="W248" i="1"/>
  <c r="X248" i="1" s="1"/>
  <c r="R248" i="1"/>
  <c r="S248" i="1" s="1"/>
  <c r="M248" i="1"/>
  <c r="N248" i="1" s="1"/>
  <c r="H248" i="1"/>
  <c r="I248" i="1" s="1"/>
  <c r="W247" i="1"/>
  <c r="X247" i="1" s="1"/>
  <c r="R247" i="1"/>
  <c r="S247" i="1" s="1"/>
  <c r="M247" i="1"/>
  <c r="N247" i="1" s="1"/>
  <c r="H247" i="1"/>
  <c r="I247" i="1" s="1"/>
  <c r="W246" i="1"/>
  <c r="X246" i="1" s="1"/>
  <c r="R246" i="1"/>
  <c r="S246" i="1" s="1"/>
  <c r="M246" i="1"/>
  <c r="H246" i="1"/>
  <c r="I246" i="1" s="1"/>
  <c r="W245" i="1"/>
  <c r="X245" i="1" s="1"/>
  <c r="R245" i="1"/>
  <c r="S245" i="1" s="1"/>
  <c r="M245" i="1"/>
  <c r="N245" i="1" s="1"/>
  <c r="H245" i="1"/>
  <c r="I245" i="1" s="1"/>
  <c r="W244" i="1"/>
  <c r="X244" i="1" s="1"/>
  <c r="R244" i="1"/>
  <c r="S244" i="1" s="1"/>
  <c r="M244" i="1"/>
  <c r="N244" i="1" s="1"/>
  <c r="H244" i="1"/>
  <c r="I244" i="1" s="1"/>
  <c r="W243" i="1"/>
  <c r="X243" i="1" s="1"/>
  <c r="R243" i="1"/>
  <c r="S243" i="1" s="1"/>
  <c r="M243" i="1"/>
  <c r="N243" i="1" s="1"/>
  <c r="H243" i="1"/>
  <c r="I243" i="1" s="1"/>
  <c r="W242" i="1"/>
  <c r="X242" i="1" s="1"/>
  <c r="R242" i="1"/>
  <c r="S242" i="1" s="1"/>
  <c r="M242" i="1"/>
  <c r="N242" i="1" s="1"/>
  <c r="H242" i="1"/>
  <c r="I242" i="1" s="1"/>
  <c r="W241" i="1"/>
  <c r="X241" i="1" s="1"/>
  <c r="R241" i="1"/>
  <c r="S241" i="1" s="1"/>
  <c r="M241" i="1"/>
  <c r="N241" i="1" s="1"/>
  <c r="H241" i="1"/>
  <c r="I241" i="1" s="1"/>
  <c r="W240" i="1"/>
  <c r="X240" i="1" s="1"/>
  <c r="R240" i="1"/>
  <c r="S240" i="1" s="1"/>
  <c r="M240" i="1"/>
  <c r="N240" i="1" s="1"/>
  <c r="H240" i="1"/>
  <c r="I240" i="1" s="1"/>
  <c r="W239" i="1"/>
  <c r="X239" i="1" s="1"/>
  <c r="R239" i="1"/>
  <c r="S239" i="1" s="1"/>
  <c r="M239" i="1"/>
  <c r="N239" i="1" s="1"/>
  <c r="H239" i="1"/>
  <c r="I239" i="1" s="1"/>
  <c r="W238" i="1"/>
  <c r="X238" i="1" s="1"/>
  <c r="R238" i="1"/>
  <c r="S238" i="1" s="1"/>
  <c r="M238" i="1"/>
  <c r="H238" i="1"/>
  <c r="I238" i="1" s="1"/>
  <c r="W237" i="1"/>
  <c r="X237" i="1" s="1"/>
  <c r="R237" i="1"/>
  <c r="S237" i="1" s="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S234" i="1" s="1"/>
  <c r="M234" i="1"/>
  <c r="N234" i="1" s="1"/>
  <c r="H234" i="1"/>
  <c r="I234" i="1" s="1"/>
  <c r="W233" i="1"/>
  <c r="X233" i="1" s="1"/>
  <c r="R233" i="1"/>
  <c r="S233" i="1" s="1"/>
  <c r="M233" i="1"/>
  <c r="N233" i="1" s="1"/>
  <c r="H233" i="1"/>
  <c r="I233" i="1" s="1"/>
  <c r="W232" i="1"/>
  <c r="X232" i="1" s="1"/>
  <c r="R232" i="1"/>
  <c r="S232" i="1" s="1"/>
  <c r="M232" i="1"/>
  <c r="N232" i="1" s="1"/>
  <c r="H232" i="1"/>
  <c r="I232" i="1" s="1"/>
  <c r="W231" i="1"/>
  <c r="X231" i="1" s="1"/>
  <c r="R231" i="1"/>
  <c r="S231" i="1" s="1"/>
  <c r="M231" i="1"/>
  <c r="N231" i="1" s="1"/>
  <c r="H231" i="1"/>
  <c r="I231" i="1" s="1"/>
  <c r="W230" i="1"/>
  <c r="X230" i="1" s="1"/>
  <c r="R230" i="1"/>
  <c r="S230" i="1" s="1"/>
  <c r="M230" i="1"/>
  <c r="N230" i="1" s="1"/>
  <c r="H230" i="1"/>
  <c r="I230" i="1" s="1"/>
  <c r="W229" i="1"/>
  <c r="X229" i="1" s="1"/>
  <c r="R229" i="1"/>
  <c r="S229" i="1" s="1"/>
  <c r="M229" i="1"/>
  <c r="H229" i="1"/>
  <c r="I229" i="1" s="1"/>
  <c r="W228" i="1"/>
  <c r="X228" i="1" s="1"/>
  <c r="R228" i="1"/>
  <c r="S228" i="1" s="1"/>
  <c r="M228" i="1"/>
  <c r="N228" i="1" s="1"/>
  <c r="H228" i="1"/>
  <c r="I228" i="1" s="1"/>
  <c r="W227" i="1"/>
  <c r="X227" i="1" s="1"/>
  <c r="R227" i="1"/>
  <c r="S227" i="1" s="1"/>
  <c r="M227" i="1"/>
  <c r="N227" i="1" s="1"/>
  <c r="H227" i="1"/>
  <c r="I227" i="1" s="1"/>
  <c r="W226" i="1"/>
  <c r="X226" i="1" s="1"/>
  <c r="R226" i="1"/>
  <c r="S226" i="1" s="1"/>
  <c r="M226" i="1"/>
  <c r="N226" i="1" s="1"/>
  <c r="H226" i="1"/>
  <c r="I226" i="1" s="1"/>
  <c r="W225" i="1"/>
  <c r="X225" i="1" s="1"/>
  <c r="R225" i="1"/>
  <c r="S225" i="1" s="1"/>
  <c r="M225" i="1"/>
  <c r="N225" i="1" s="1"/>
  <c r="H225" i="1"/>
  <c r="I225" i="1" s="1"/>
  <c r="W224" i="1"/>
  <c r="X224" i="1" s="1"/>
  <c r="R224" i="1"/>
  <c r="S224" i="1" s="1"/>
  <c r="M224" i="1"/>
  <c r="N224" i="1" s="1"/>
  <c r="H224" i="1"/>
  <c r="I224" i="1" s="1"/>
  <c r="W223" i="1"/>
  <c r="X223" i="1" s="1"/>
  <c r="R223" i="1"/>
  <c r="S223" i="1" s="1"/>
  <c r="M223" i="1"/>
  <c r="N223" i="1" s="1"/>
  <c r="H223" i="1"/>
  <c r="I223" i="1" s="1"/>
  <c r="W222" i="1"/>
  <c r="X222" i="1" s="1"/>
  <c r="R222" i="1"/>
  <c r="S222" i="1" s="1"/>
  <c r="M222" i="1"/>
  <c r="H222" i="1"/>
  <c r="I222" i="1" s="1"/>
  <c r="W221" i="1"/>
  <c r="X221" i="1" s="1"/>
  <c r="R221" i="1"/>
  <c r="S221" i="1" s="1"/>
  <c r="M221" i="1"/>
  <c r="N221" i="1" s="1"/>
  <c r="H221" i="1"/>
  <c r="I221" i="1" s="1"/>
  <c r="W220" i="1"/>
  <c r="X220" i="1" s="1"/>
  <c r="R220" i="1"/>
  <c r="S220" i="1" s="1"/>
  <c r="M220" i="1"/>
  <c r="N220" i="1" s="1"/>
  <c r="H220" i="1"/>
  <c r="I220" i="1" s="1"/>
  <c r="W219" i="1"/>
  <c r="X219" i="1" s="1"/>
  <c r="R219" i="1"/>
  <c r="S219" i="1" s="1"/>
  <c r="M219" i="1"/>
  <c r="N219" i="1" s="1"/>
  <c r="H219" i="1"/>
  <c r="I219" i="1" s="1"/>
  <c r="W218" i="1"/>
  <c r="X218" i="1" s="1"/>
  <c r="R218" i="1"/>
  <c r="S218" i="1" s="1"/>
  <c r="M218" i="1"/>
  <c r="N218" i="1" s="1"/>
  <c r="H218" i="1"/>
  <c r="I218" i="1" s="1"/>
  <c r="W217" i="1"/>
  <c r="X217" i="1" s="1"/>
  <c r="R217" i="1"/>
  <c r="S217" i="1" s="1"/>
  <c r="M217" i="1"/>
  <c r="N217" i="1" s="1"/>
  <c r="H217" i="1"/>
  <c r="I217" i="1" s="1"/>
  <c r="W216" i="1"/>
  <c r="X216" i="1" s="1"/>
  <c r="R216" i="1"/>
  <c r="S216" i="1" s="1"/>
  <c r="M216" i="1"/>
  <c r="N216" i="1" s="1"/>
  <c r="H216" i="1"/>
  <c r="I216" i="1" s="1"/>
  <c r="W215" i="1"/>
  <c r="X215" i="1" s="1"/>
  <c r="R215" i="1"/>
  <c r="S215" i="1" s="1"/>
  <c r="M215" i="1"/>
  <c r="N215" i="1" s="1"/>
  <c r="H215" i="1"/>
  <c r="I215" i="1" s="1"/>
  <c r="W214" i="1"/>
  <c r="X214" i="1" s="1"/>
  <c r="R214" i="1"/>
  <c r="S214" i="1" s="1"/>
  <c r="M214" i="1"/>
  <c r="N214" i="1" s="1"/>
  <c r="H214" i="1"/>
  <c r="I214" i="1" s="1"/>
  <c r="W213" i="1"/>
  <c r="X213" i="1" s="1"/>
  <c r="R213" i="1"/>
  <c r="S213" i="1" s="1"/>
  <c r="M213" i="1"/>
  <c r="N213" i="1" s="1"/>
  <c r="H213" i="1"/>
  <c r="I213" i="1" s="1"/>
  <c r="W212" i="1"/>
  <c r="X212" i="1" s="1"/>
  <c r="R212" i="1"/>
  <c r="S212" i="1" s="1"/>
  <c r="M212" i="1"/>
  <c r="N212" i="1" s="1"/>
  <c r="H212" i="1"/>
  <c r="I212" i="1" s="1"/>
  <c r="W211" i="1"/>
  <c r="X211" i="1" s="1"/>
  <c r="R211" i="1"/>
  <c r="S211" i="1" s="1"/>
  <c r="M211" i="1"/>
  <c r="N211" i="1" s="1"/>
  <c r="H211" i="1"/>
  <c r="I211" i="1" s="1"/>
  <c r="W210" i="1"/>
  <c r="X210" i="1" s="1"/>
  <c r="R210" i="1"/>
  <c r="S210" i="1" s="1"/>
  <c r="M210" i="1"/>
  <c r="H210" i="1"/>
  <c r="I210" i="1" s="1"/>
  <c r="W209" i="1"/>
  <c r="X209" i="1" s="1"/>
  <c r="R209" i="1"/>
  <c r="S209" i="1" s="1"/>
  <c r="M209" i="1"/>
  <c r="N209" i="1" s="1"/>
  <c r="H209" i="1"/>
  <c r="I209" i="1" s="1"/>
  <c r="W208" i="1"/>
  <c r="X208" i="1" s="1"/>
  <c r="R208" i="1"/>
  <c r="S208" i="1" s="1"/>
  <c r="M208" i="1"/>
  <c r="N208" i="1" s="1"/>
  <c r="H208" i="1"/>
  <c r="I208" i="1" s="1"/>
  <c r="W207" i="1"/>
  <c r="X207" i="1" s="1"/>
  <c r="R207" i="1"/>
  <c r="S207" i="1" s="1"/>
  <c r="M207" i="1"/>
  <c r="N207" i="1" s="1"/>
  <c r="H207" i="1"/>
  <c r="I207" i="1" s="1"/>
  <c r="W206" i="1"/>
  <c r="X206" i="1" s="1"/>
  <c r="R206" i="1"/>
  <c r="S206" i="1" s="1"/>
  <c r="M206" i="1"/>
  <c r="H206" i="1"/>
  <c r="I206" i="1" s="1"/>
  <c r="W205" i="1"/>
  <c r="X205" i="1" s="1"/>
  <c r="R205" i="1"/>
  <c r="S205" i="1" s="1"/>
  <c r="M205" i="1"/>
  <c r="N205" i="1" s="1"/>
  <c r="H205" i="1"/>
  <c r="I205" i="1" s="1"/>
  <c r="W204" i="1"/>
  <c r="X204" i="1" s="1"/>
  <c r="R204" i="1"/>
  <c r="S204" i="1" s="1"/>
  <c r="M204" i="1"/>
  <c r="N204" i="1" s="1"/>
  <c r="H204" i="1"/>
  <c r="I204" i="1" s="1"/>
  <c r="W203" i="1"/>
  <c r="X203" i="1" s="1"/>
  <c r="R203" i="1"/>
  <c r="S203" i="1" s="1"/>
  <c r="M203" i="1"/>
  <c r="N203" i="1" s="1"/>
  <c r="H203" i="1"/>
  <c r="I203" i="1" s="1"/>
  <c r="W201" i="1"/>
  <c r="X201" i="1" s="1"/>
  <c r="R201" i="1"/>
  <c r="S201" i="1" s="1"/>
  <c r="M201" i="1"/>
  <c r="N201" i="1" s="1"/>
  <c r="H201" i="1"/>
  <c r="I201" i="1" s="1"/>
  <c r="W200" i="1"/>
  <c r="X200" i="1" s="1"/>
  <c r="R200" i="1"/>
  <c r="S200" i="1" s="1"/>
  <c r="M200" i="1"/>
  <c r="N200" i="1" s="1"/>
  <c r="H200" i="1"/>
  <c r="I200" i="1" s="1"/>
  <c r="W199" i="1"/>
  <c r="X199" i="1" s="1"/>
  <c r="R199" i="1"/>
  <c r="S199" i="1" s="1"/>
  <c r="M199" i="1"/>
  <c r="N199" i="1" s="1"/>
  <c r="H199" i="1"/>
  <c r="I199" i="1" s="1"/>
  <c r="W198" i="1"/>
  <c r="X198" i="1" s="1"/>
  <c r="R198" i="1"/>
  <c r="S198" i="1" s="1"/>
  <c r="M198" i="1"/>
  <c r="N198" i="1" s="1"/>
  <c r="H198" i="1"/>
  <c r="I198" i="1" s="1"/>
  <c r="W197" i="1"/>
  <c r="X197" i="1" s="1"/>
  <c r="R197" i="1"/>
  <c r="S197" i="1" s="1"/>
  <c r="M197" i="1"/>
  <c r="N197" i="1" s="1"/>
  <c r="H197" i="1"/>
  <c r="I197" i="1" s="1"/>
  <c r="W196" i="1"/>
  <c r="X196" i="1" s="1"/>
  <c r="R196" i="1"/>
  <c r="S196" i="1" s="1"/>
  <c r="M196" i="1"/>
  <c r="N196" i="1" s="1"/>
  <c r="H196" i="1"/>
  <c r="I196" i="1" s="1"/>
  <c r="W195" i="1"/>
  <c r="X195" i="1" s="1"/>
  <c r="R195" i="1"/>
  <c r="S195" i="1" s="1"/>
  <c r="M195" i="1"/>
  <c r="N195" i="1" s="1"/>
  <c r="H195" i="1"/>
  <c r="I195" i="1" s="1"/>
  <c r="W194" i="1"/>
  <c r="X194" i="1" s="1"/>
  <c r="R194" i="1"/>
  <c r="S194" i="1" s="1"/>
  <c r="M194" i="1"/>
  <c r="N194" i="1" s="1"/>
  <c r="H194" i="1"/>
  <c r="I194" i="1" s="1"/>
  <c r="W193" i="1"/>
  <c r="X193" i="1" s="1"/>
  <c r="R193" i="1"/>
  <c r="S193" i="1" s="1"/>
  <c r="M193" i="1"/>
  <c r="N193" i="1" s="1"/>
  <c r="H193" i="1"/>
  <c r="I193" i="1" s="1"/>
  <c r="W192" i="1"/>
  <c r="X192" i="1" s="1"/>
  <c r="R192" i="1"/>
  <c r="S192" i="1" s="1"/>
  <c r="M192" i="1"/>
  <c r="N192" i="1" s="1"/>
  <c r="H192" i="1"/>
  <c r="I192" i="1" s="1"/>
  <c r="W191" i="1"/>
  <c r="X191" i="1" s="1"/>
  <c r="R191" i="1"/>
  <c r="S191" i="1" s="1"/>
  <c r="M191" i="1"/>
  <c r="N191" i="1" s="1"/>
  <c r="H191" i="1"/>
  <c r="I191" i="1" s="1"/>
  <c r="W190" i="1"/>
  <c r="X190" i="1" s="1"/>
  <c r="R190" i="1"/>
  <c r="S190" i="1" s="1"/>
  <c r="M190" i="1"/>
  <c r="N190" i="1" s="1"/>
  <c r="H190" i="1"/>
  <c r="I190" i="1" s="1"/>
  <c r="W189" i="1"/>
  <c r="X189" i="1" s="1"/>
  <c r="R189" i="1"/>
  <c r="S189" i="1" s="1"/>
  <c r="M189" i="1"/>
  <c r="N189" i="1" s="1"/>
  <c r="H189" i="1"/>
  <c r="I189" i="1" s="1"/>
  <c r="W188" i="1"/>
  <c r="X188" i="1" s="1"/>
  <c r="R188" i="1"/>
  <c r="S188" i="1" s="1"/>
  <c r="M188" i="1"/>
  <c r="N188" i="1" s="1"/>
  <c r="H188" i="1"/>
  <c r="I188" i="1" s="1"/>
  <c r="W187" i="1"/>
  <c r="X187" i="1" s="1"/>
  <c r="R187" i="1"/>
  <c r="S187" i="1" s="1"/>
  <c r="M187" i="1"/>
  <c r="N187" i="1" s="1"/>
  <c r="H187" i="1"/>
  <c r="I187" i="1" s="1"/>
  <c r="W186" i="1"/>
  <c r="X186" i="1" s="1"/>
  <c r="R186" i="1"/>
  <c r="S186" i="1" s="1"/>
  <c r="M186" i="1"/>
  <c r="N186" i="1" s="1"/>
  <c r="H186" i="1"/>
  <c r="I186" i="1" s="1"/>
  <c r="W185" i="1"/>
  <c r="X185" i="1" s="1"/>
  <c r="R185" i="1"/>
  <c r="S185" i="1" s="1"/>
  <c r="M185" i="1"/>
  <c r="N185" i="1" s="1"/>
  <c r="H185" i="1"/>
  <c r="I185" i="1" s="1"/>
  <c r="W184" i="1"/>
  <c r="X184" i="1" s="1"/>
  <c r="R184" i="1"/>
  <c r="S184" i="1" s="1"/>
  <c r="M184" i="1"/>
  <c r="N184" i="1" s="1"/>
  <c r="H184" i="1"/>
  <c r="I184" i="1" s="1"/>
  <c r="W183" i="1"/>
  <c r="X183" i="1" s="1"/>
  <c r="R183" i="1"/>
  <c r="S183" i="1" s="1"/>
  <c r="M183" i="1"/>
  <c r="N183" i="1" s="1"/>
  <c r="H183" i="1"/>
  <c r="I183" i="1" s="1"/>
  <c r="W182" i="1"/>
  <c r="X182" i="1" s="1"/>
  <c r="R182" i="1"/>
  <c r="S182" i="1" s="1"/>
  <c r="M182" i="1"/>
  <c r="N182" i="1" s="1"/>
  <c r="H182" i="1"/>
  <c r="I182" i="1" s="1"/>
  <c r="W181" i="1"/>
  <c r="X181" i="1" s="1"/>
  <c r="R181" i="1"/>
  <c r="S181" i="1" s="1"/>
  <c r="M181" i="1"/>
  <c r="N181" i="1" s="1"/>
  <c r="H181" i="1"/>
  <c r="I181" i="1" s="1"/>
  <c r="W180" i="1"/>
  <c r="X180" i="1" s="1"/>
  <c r="R180" i="1"/>
  <c r="S180" i="1" s="1"/>
  <c r="M180" i="1"/>
  <c r="N180" i="1" s="1"/>
  <c r="H180" i="1"/>
  <c r="I180" i="1" s="1"/>
  <c r="W179" i="1"/>
  <c r="X179" i="1" s="1"/>
  <c r="R179" i="1"/>
  <c r="S179" i="1" s="1"/>
  <c r="M179" i="1"/>
  <c r="N179" i="1" s="1"/>
  <c r="H179" i="1"/>
  <c r="I179" i="1" s="1"/>
  <c r="W178" i="1"/>
  <c r="X178" i="1" s="1"/>
  <c r="R178" i="1"/>
  <c r="S178" i="1" s="1"/>
  <c r="M178" i="1"/>
  <c r="N178" i="1" s="1"/>
  <c r="H178" i="1"/>
  <c r="I178" i="1" s="1"/>
  <c r="W177" i="1"/>
  <c r="X177" i="1" s="1"/>
  <c r="R177" i="1"/>
  <c r="S177" i="1" s="1"/>
  <c r="M177" i="1"/>
  <c r="N177" i="1" s="1"/>
  <c r="H177" i="1"/>
  <c r="I177" i="1" s="1"/>
  <c r="W176" i="1"/>
  <c r="X176" i="1" s="1"/>
  <c r="R176" i="1"/>
  <c r="S176" i="1" s="1"/>
  <c r="M176" i="1"/>
  <c r="N176" i="1" s="1"/>
  <c r="H176" i="1"/>
  <c r="I176" i="1" s="1"/>
  <c r="W175" i="1"/>
  <c r="X175" i="1" s="1"/>
  <c r="R175" i="1"/>
  <c r="S175" i="1" s="1"/>
  <c r="M175" i="1"/>
  <c r="N175" i="1" s="1"/>
  <c r="H175" i="1"/>
  <c r="I175" i="1" s="1"/>
  <c r="W174" i="1"/>
  <c r="X174" i="1" s="1"/>
  <c r="R174" i="1"/>
  <c r="S174" i="1" s="1"/>
  <c r="M174" i="1"/>
  <c r="N174" i="1" s="1"/>
  <c r="H174" i="1"/>
  <c r="I174" i="1" s="1"/>
  <c r="W173" i="1"/>
  <c r="X173" i="1" s="1"/>
  <c r="R173" i="1"/>
  <c r="S173" i="1" s="1"/>
  <c r="M173" i="1"/>
  <c r="N173" i="1" s="1"/>
  <c r="H173" i="1"/>
  <c r="I173" i="1" s="1"/>
  <c r="W172" i="1"/>
  <c r="X172" i="1" s="1"/>
  <c r="R172" i="1"/>
  <c r="S172" i="1" s="1"/>
  <c r="M172" i="1"/>
  <c r="N172" i="1" s="1"/>
  <c r="H172" i="1"/>
  <c r="I172" i="1" s="1"/>
  <c r="W171" i="1"/>
  <c r="X171" i="1" s="1"/>
  <c r="R171" i="1"/>
  <c r="S171" i="1" s="1"/>
  <c r="M171" i="1"/>
  <c r="N171" i="1" s="1"/>
  <c r="H171" i="1"/>
  <c r="I171" i="1" s="1"/>
  <c r="W170" i="1"/>
  <c r="X170" i="1" s="1"/>
  <c r="R170" i="1"/>
  <c r="S170" i="1" s="1"/>
  <c r="M170" i="1"/>
  <c r="N170" i="1" s="1"/>
  <c r="H170" i="1"/>
  <c r="I170" i="1" s="1"/>
  <c r="W169" i="1"/>
  <c r="X169" i="1" s="1"/>
  <c r="R169" i="1"/>
  <c r="S169" i="1" s="1"/>
  <c r="M169" i="1"/>
  <c r="N169" i="1" s="1"/>
  <c r="H169" i="1"/>
  <c r="I169" i="1" s="1"/>
  <c r="W168" i="1"/>
  <c r="X168" i="1" s="1"/>
  <c r="R168" i="1"/>
  <c r="S168" i="1" s="1"/>
  <c r="M168" i="1"/>
  <c r="N168" i="1" s="1"/>
  <c r="H168" i="1"/>
  <c r="I168" i="1" s="1"/>
  <c r="W167" i="1"/>
  <c r="X167" i="1" s="1"/>
  <c r="R167" i="1"/>
  <c r="S167" i="1" s="1"/>
  <c r="M167" i="1"/>
  <c r="N167" i="1" s="1"/>
  <c r="H167" i="1"/>
  <c r="I167" i="1" s="1"/>
  <c r="W166" i="1"/>
  <c r="X166" i="1" s="1"/>
  <c r="R166" i="1"/>
  <c r="S166" i="1" s="1"/>
  <c r="M166" i="1"/>
  <c r="N166" i="1" s="1"/>
  <c r="H166" i="1"/>
  <c r="I166" i="1" s="1"/>
  <c r="W165" i="1"/>
  <c r="X165" i="1" s="1"/>
  <c r="R165" i="1"/>
  <c r="S165" i="1" s="1"/>
  <c r="M165" i="1"/>
  <c r="N165" i="1" s="1"/>
  <c r="H165" i="1"/>
  <c r="I165" i="1" s="1"/>
  <c r="W164" i="1"/>
  <c r="X164" i="1" s="1"/>
  <c r="R164" i="1"/>
  <c r="S164" i="1" s="1"/>
  <c r="M164" i="1"/>
  <c r="N164" i="1" s="1"/>
  <c r="H164" i="1"/>
  <c r="I164" i="1" s="1"/>
  <c r="W163" i="1"/>
  <c r="X163" i="1" s="1"/>
  <c r="R163" i="1"/>
  <c r="S163" i="1" s="1"/>
  <c r="M163" i="1"/>
  <c r="N163" i="1" s="1"/>
  <c r="H163" i="1"/>
  <c r="I163" i="1" s="1"/>
  <c r="W162" i="1"/>
  <c r="X162" i="1" s="1"/>
  <c r="R162" i="1"/>
  <c r="S162" i="1" s="1"/>
  <c r="M162" i="1"/>
  <c r="N162" i="1" s="1"/>
  <c r="H162" i="1"/>
  <c r="I162" i="1" s="1"/>
  <c r="W161" i="1"/>
  <c r="X161" i="1" s="1"/>
  <c r="R161" i="1"/>
  <c r="S161" i="1" s="1"/>
  <c r="M161" i="1"/>
  <c r="N161" i="1" s="1"/>
  <c r="H161" i="1"/>
  <c r="I161" i="1" s="1"/>
  <c r="W160" i="1"/>
  <c r="X160" i="1" s="1"/>
  <c r="R160" i="1"/>
  <c r="S160" i="1" s="1"/>
  <c r="M160" i="1"/>
  <c r="N160" i="1" s="1"/>
  <c r="H160" i="1"/>
  <c r="I160" i="1" s="1"/>
  <c r="W159" i="1"/>
  <c r="X159" i="1" s="1"/>
  <c r="R159" i="1"/>
  <c r="S159" i="1" s="1"/>
  <c r="M159" i="1"/>
  <c r="N159" i="1" s="1"/>
  <c r="H159" i="1"/>
  <c r="I159" i="1" s="1"/>
  <c r="W158" i="1"/>
  <c r="X158" i="1" s="1"/>
  <c r="R158" i="1"/>
  <c r="S158" i="1" s="1"/>
  <c r="M158" i="1"/>
  <c r="N158" i="1" s="1"/>
  <c r="H158" i="1"/>
  <c r="I158" i="1" s="1"/>
  <c r="W157" i="1"/>
  <c r="X157" i="1" s="1"/>
  <c r="R157" i="1"/>
  <c r="S157" i="1" s="1"/>
  <c r="M157" i="1"/>
  <c r="N157" i="1" s="1"/>
  <c r="H157" i="1"/>
  <c r="I157" i="1" s="1"/>
  <c r="W156" i="1"/>
  <c r="X156" i="1" s="1"/>
  <c r="R156" i="1"/>
  <c r="S156" i="1" s="1"/>
  <c r="M156" i="1"/>
  <c r="N156" i="1" s="1"/>
  <c r="H156" i="1"/>
  <c r="I156" i="1" s="1"/>
  <c r="W155" i="1"/>
  <c r="X155" i="1" s="1"/>
  <c r="R155" i="1"/>
  <c r="S155" i="1" s="1"/>
  <c r="M155" i="1"/>
  <c r="N155" i="1" s="1"/>
  <c r="H155" i="1"/>
  <c r="I155" i="1" s="1"/>
  <c r="W154" i="1"/>
  <c r="X154" i="1" s="1"/>
  <c r="R154" i="1"/>
  <c r="S154" i="1" s="1"/>
  <c r="M154" i="1"/>
  <c r="N154" i="1" s="1"/>
  <c r="H154" i="1"/>
  <c r="I154" i="1" s="1"/>
  <c r="W153" i="1"/>
  <c r="X153" i="1" s="1"/>
  <c r="R153" i="1"/>
  <c r="S153" i="1" s="1"/>
  <c r="M153" i="1"/>
  <c r="N153" i="1" s="1"/>
  <c r="H153" i="1"/>
  <c r="I153" i="1" s="1"/>
  <c r="W152" i="1"/>
  <c r="X152" i="1" s="1"/>
  <c r="R152" i="1"/>
  <c r="S152" i="1" s="1"/>
  <c r="M152" i="1"/>
  <c r="N152" i="1" s="1"/>
  <c r="H152" i="1"/>
  <c r="I152" i="1" s="1"/>
  <c r="W151" i="1"/>
  <c r="X151" i="1" s="1"/>
  <c r="R151" i="1"/>
  <c r="S151" i="1" s="1"/>
  <c r="M151" i="1"/>
  <c r="N151" i="1" s="1"/>
  <c r="H151" i="1"/>
  <c r="I151" i="1" s="1"/>
  <c r="W150" i="1"/>
  <c r="X150" i="1" s="1"/>
  <c r="R150" i="1"/>
  <c r="S150" i="1" s="1"/>
  <c r="M150" i="1"/>
  <c r="N150" i="1" s="1"/>
  <c r="H150" i="1"/>
  <c r="I150" i="1" s="1"/>
  <c r="W149" i="1"/>
  <c r="X149" i="1" s="1"/>
  <c r="R149" i="1"/>
  <c r="S149" i="1" s="1"/>
  <c r="M149" i="1"/>
  <c r="N149" i="1" s="1"/>
  <c r="H149" i="1"/>
  <c r="I149" i="1" s="1"/>
  <c r="W148" i="1"/>
  <c r="X148" i="1" s="1"/>
  <c r="R148" i="1"/>
  <c r="S148" i="1" s="1"/>
  <c r="M148" i="1"/>
  <c r="N148" i="1" s="1"/>
  <c r="H148" i="1"/>
  <c r="I148" i="1" s="1"/>
  <c r="W147" i="1"/>
  <c r="X147" i="1" s="1"/>
  <c r="R147" i="1"/>
  <c r="S147" i="1" s="1"/>
  <c r="M147" i="1"/>
  <c r="N147" i="1" s="1"/>
  <c r="H147" i="1"/>
  <c r="I147" i="1" s="1"/>
  <c r="W146" i="1"/>
  <c r="X146" i="1" s="1"/>
  <c r="R146" i="1"/>
  <c r="S146" i="1" s="1"/>
  <c r="M146" i="1"/>
  <c r="N146" i="1" s="1"/>
  <c r="H146" i="1"/>
  <c r="I146" i="1" s="1"/>
  <c r="W143" i="1"/>
  <c r="X143" i="1" s="1"/>
  <c r="R143" i="1"/>
  <c r="S143" i="1" s="1"/>
  <c r="M143" i="1"/>
  <c r="N143" i="1" s="1"/>
  <c r="H143" i="1"/>
  <c r="I143" i="1" s="1"/>
  <c r="W142" i="1"/>
  <c r="X142" i="1" s="1"/>
  <c r="R142" i="1"/>
  <c r="S142" i="1" s="1"/>
  <c r="M142" i="1"/>
  <c r="H142" i="1"/>
  <c r="I142" i="1" s="1"/>
  <c r="W141" i="1"/>
  <c r="X141" i="1" s="1"/>
  <c r="R141" i="1"/>
  <c r="S141" i="1" s="1"/>
  <c r="M141" i="1"/>
  <c r="N141" i="1" s="1"/>
  <c r="H141" i="1"/>
  <c r="I141" i="1" s="1"/>
  <c r="W139" i="1"/>
  <c r="X139" i="1" s="1"/>
  <c r="R139" i="1"/>
  <c r="S139" i="1" s="1"/>
  <c r="M139" i="1"/>
  <c r="H139" i="1"/>
  <c r="I139" i="1" s="1"/>
  <c r="W138" i="1"/>
  <c r="X138" i="1" s="1"/>
  <c r="R138" i="1"/>
  <c r="S138" i="1" s="1"/>
  <c r="M138" i="1"/>
  <c r="N138" i="1" s="1"/>
  <c r="H138" i="1"/>
  <c r="I138" i="1" s="1"/>
  <c r="W137" i="1"/>
  <c r="X137" i="1" s="1"/>
  <c r="R137" i="1"/>
  <c r="S137" i="1" s="1"/>
  <c r="M137" i="1"/>
  <c r="H137" i="1"/>
  <c r="I137" i="1" s="1"/>
  <c r="W135" i="1"/>
  <c r="X135" i="1" s="1"/>
  <c r="R135" i="1"/>
  <c r="S135" i="1" s="1"/>
  <c r="M135" i="1"/>
  <c r="N135" i="1" s="1"/>
  <c r="H135" i="1"/>
  <c r="I135" i="1" s="1"/>
  <c r="W134" i="1"/>
  <c r="X134" i="1" s="1"/>
  <c r="R134" i="1"/>
  <c r="S134" i="1" s="1"/>
  <c r="M134" i="1"/>
  <c r="N134" i="1" s="1"/>
  <c r="H134" i="1"/>
  <c r="I134" i="1" s="1"/>
  <c r="W132" i="1"/>
  <c r="X132" i="1" s="1"/>
  <c r="R132" i="1"/>
  <c r="S132" i="1" s="1"/>
  <c r="M132" i="1"/>
  <c r="N132" i="1" s="1"/>
  <c r="H132" i="1"/>
  <c r="I132" i="1" s="1"/>
  <c r="W131" i="1"/>
  <c r="X131" i="1" s="1"/>
  <c r="R131" i="1"/>
  <c r="S131" i="1" s="1"/>
  <c r="M131" i="1"/>
  <c r="N131" i="1" s="1"/>
  <c r="H131" i="1"/>
  <c r="I131" i="1" s="1"/>
  <c r="W129" i="1"/>
  <c r="X129" i="1" s="1"/>
  <c r="R129" i="1"/>
  <c r="S129" i="1" s="1"/>
  <c r="M129" i="1"/>
  <c r="N129" i="1" s="1"/>
  <c r="H129" i="1"/>
  <c r="I129" i="1" s="1"/>
  <c r="W128" i="1"/>
  <c r="X128" i="1" s="1"/>
  <c r="R128" i="1"/>
  <c r="S128" i="1" s="1"/>
  <c r="M128" i="1"/>
  <c r="N128" i="1" s="1"/>
  <c r="H128" i="1"/>
  <c r="I128" i="1" s="1"/>
  <c r="W127" i="1"/>
  <c r="X127" i="1" s="1"/>
  <c r="R127" i="1"/>
  <c r="S127" i="1" s="1"/>
  <c r="M127" i="1"/>
  <c r="N127" i="1" s="1"/>
  <c r="H127" i="1"/>
  <c r="I127" i="1" s="1"/>
  <c r="W126" i="1"/>
  <c r="X126" i="1" s="1"/>
  <c r="R126" i="1"/>
  <c r="S126" i="1" s="1"/>
  <c r="M126" i="1"/>
  <c r="N126" i="1" s="1"/>
  <c r="H126" i="1"/>
  <c r="I126" i="1" s="1"/>
  <c r="W124" i="1"/>
  <c r="X124" i="1" s="1"/>
  <c r="R124" i="1"/>
  <c r="S124" i="1" s="1"/>
  <c r="M124" i="1"/>
  <c r="N124" i="1" s="1"/>
  <c r="H124" i="1"/>
  <c r="I124" i="1" s="1"/>
  <c r="W123" i="1"/>
  <c r="X123" i="1" s="1"/>
  <c r="R123" i="1"/>
  <c r="S123" i="1" s="1"/>
  <c r="M123" i="1"/>
  <c r="N123" i="1" s="1"/>
  <c r="H123" i="1"/>
  <c r="I123" i="1" s="1"/>
  <c r="W122" i="1"/>
  <c r="X122" i="1" s="1"/>
  <c r="R122" i="1"/>
  <c r="S122" i="1" s="1"/>
  <c r="M122" i="1"/>
  <c r="N122" i="1" s="1"/>
  <c r="H122" i="1"/>
  <c r="I122" i="1" s="1"/>
  <c r="W120" i="1"/>
  <c r="X120" i="1" s="1"/>
  <c r="R120" i="1"/>
  <c r="S120" i="1" s="1"/>
  <c r="M120" i="1"/>
  <c r="N120" i="1" s="1"/>
  <c r="H120" i="1"/>
  <c r="I120" i="1" s="1"/>
  <c r="W119" i="1"/>
  <c r="X119" i="1" s="1"/>
  <c r="R119" i="1"/>
  <c r="S119" i="1" s="1"/>
  <c r="M119" i="1"/>
  <c r="N119" i="1" s="1"/>
  <c r="H119" i="1"/>
  <c r="I119" i="1" s="1"/>
  <c r="W118" i="1"/>
  <c r="X118" i="1" s="1"/>
  <c r="R118" i="1"/>
  <c r="S118" i="1" s="1"/>
  <c r="M118" i="1"/>
  <c r="N118" i="1" s="1"/>
  <c r="H118" i="1"/>
  <c r="I118" i="1" s="1"/>
  <c r="W117" i="1"/>
  <c r="X117" i="1" s="1"/>
  <c r="R117" i="1"/>
  <c r="S117" i="1" s="1"/>
  <c r="M117" i="1"/>
  <c r="N117" i="1" s="1"/>
  <c r="H117" i="1"/>
  <c r="I117" i="1" s="1"/>
  <c r="W116" i="1"/>
  <c r="X116" i="1" s="1"/>
  <c r="R116" i="1"/>
  <c r="S116" i="1" s="1"/>
  <c r="M116" i="1"/>
  <c r="N116" i="1" s="1"/>
  <c r="H116" i="1"/>
  <c r="I116" i="1" s="1"/>
  <c r="W115" i="1"/>
  <c r="X115" i="1" s="1"/>
  <c r="R115" i="1"/>
  <c r="S115" i="1" s="1"/>
  <c r="M115" i="1"/>
  <c r="N115" i="1" s="1"/>
  <c r="H115" i="1"/>
  <c r="I115" i="1" s="1"/>
  <c r="W114" i="1"/>
  <c r="X114" i="1" s="1"/>
  <c r="R114" i="1"/>
  <c r="S114" i="1" s="1"/>
  <c r="M114" i="1"/>
  <c r="N114" i="1" s="1"/>
  <c r="H114" i="1"/>
  <c r="I114" i="1" s="1"/>
  <c r="W113" i="1"/>
  <c r="X113" i="1" s="1"/>
  <c r="R113" i="1"/>
  <c r="S113" i="1" s="1"/>
  <c r="M113" i="1"/>
  <c r="N113" i="1" s="1"/>
  <c r="H113" i="1"/>
  <c r="I113" i="1" s="1"/>
  <c r="W112" i="1"/>
  <c r="X112" i="1" s="1"/>
  <c r="R112" i="1"/>
  <c r="S112" i="1" s="1"/>
  <c r="M112" i="1"/>
  <c r="N112" i="1" s="1"/>
  <c r="H112" i="1"/>
  <c r="I112" i="1" s="1"/>
  <c r="W111" i="1"/>
  <c r="X111" i="1" s="1"/>
  <c r="R111" i="1"/>
  <c r="S111" i="1" s="1"/>
  <c r="M111" i="1"/>
  <c r="N111" i="1" s="1"/>
  <c r="H111" i="1"/>
  <c r="I111" i="1" s="1"/>
  <c r="W110" i="1"/>
  <c r="X110" i="1" s="1"/>
  <c r="R110" i="1"/>
  <c r="S110" i="1" s="1"/>
  <c r="M110" i="1"/>
  <c r="N110" i="1" s="1"/>
  <c r="H110" i="1"/>
  <c r="I110" i="1" s="1"/>
  <c r="W109" i="1"/>
  <c r="X109" i="1" s="1"/>
  <c r="R109" i="1"/>
  <c r="S109" i="1" s="1"/>
  <c r="M109" i="1"/>
  <c r="N109" i="1" s="1"/>
  <c r="H109" i="1"/>
  <c r="I109" i="1" s="1"/>
  <c r="W108" i="1"/>
  <c r="X108" i="1" s="1"/>
  <c r="R108" i="1"/>
  <c r="S108" i="1" s="1"/>
  <c r="M108" i="1"/>
  <c r="N108" i="1" s="1"/>
  <c r="H108" i="1"/>
  <c r="I108" i="1" s="1"/>
  <c r="W107" i="1"/>
  <c r="X107" i="1" s="1"/>
  <c r="R107" i="1"/>
  <c r="S107" i="1" s="1"/>
  <c r="M107" i="1"/>
  <c r="N107" i="1" s="1"/>
  <c r="H107" i="1"/>
  <c r="I107" i="1" s="1"/>
  <c r="W106" i="1"/>
  <c r="X106" i="1" s="1"/>
  <c r="R106" i="1"/>
  <c r="S106" i="1" s="1"/>
  <c r="M106" i="1"/>
  <c r="N106" i="1" s="1"/>
  <c r="H106" i="1"/>
  <c r="I106" i="1" s="1"/>
  <c r="W105" i="1"/>
  <c r="X105" i="1" s="1"/>
  <c r="R105" i="1"/>
  <c r="S105" i="1" s="1"/>
  <c r="M105" i="1"/>
  <c r="N105" i="1" s="1"/>
  <c r="H105" i="1"/>
  <c r="I105" i="1" s="1"/>
  <c r="W104" i="1"/>
  <c r="X104" i="1" s="1"/>
  <c r="R104" i="1"/>
  <c r="S104" i="1" s="1"/>
  <c r="M104" i="1"/>
  <c r="N104" i="1" s="1"/>
  <c r="H104" i="1"/>
  <c r="I104" i="1" s="1"/>
  <c r="W103" i="1"/>
  <c r="X103" i="1" s="1"/>
  <c r="R103" i="1"/>
  <c r="S103" i="1" s="1"/>
  <c r="M103" i="1"/>
  <c r="N103" i="1" s="1"/>
  <c r="H103" i="1"/>
  <c r="I103" i="1" s="1"/>
  <c r="W102" i="1"/>
  <c r="X102" i="1" s="1"/>
  <c r="R102" i="1"/>
  <c r="S102" i="1" s="1"/>
  <c r="M102" i="1"/>
  <c r="N102" i="1" s="1"/>
  <c r="H102" i="1"/>
  <c r="I102" i="1" s="1"/>
  <c r="W101" i="1"/>
  <c r="X101" i="1" s="1"/>
  <c r="R101" i="1"/>
  <c r="S101" i="1" s="1"/>
  <c r="M101" i="1"/>
  <c r="N101" i="1" s="1"/>
  <c r="H101" i="1"/>
  <c r="I101" i="1" s="1"/>
  <c r="W99" i="1"/>
  <c r="X99" i="1" s="1"/>
  <c r="R99" i="1"/>
  <c r="S99" i="1" s="1"/>
  <c r="M99" i="1"/>
  <c r="N99" i="1" s="1"/>
  <c r="H99" i="1"/>
  <c r="I99" i="1" s="1"/>
  <c r="W97" i="1"/>
  <c r="X97" i="1" s="1"/>
  <c r="R97" i="1"/>
  <c r="S97" i="1" s="1"/>
  <c r="M97" i="1"/>
  <c r="H97" i="1"/>
  <c r="I97" i="1" s="1"/>
  <c r="W96" i="1"/>
  <c r="X96" i="1" s="1"/>
  <c r="R96" i="1"/>
  <c r="S96" i="1" s="1"/>
  <c r="M96" i="1"/>
  <c r="N96" i="1" s="1"/>
  <c r="H96" i="1"/>
  <c r="I96" i="1" s="1"/>
  <c r="W94" i="1"/>
  <c r="X94" i="1" s="1"/>
  <c r="R94" i="1"/>
  <c r="S94" i="1" s="1"/>
  <c r="M94" i="1"/>
  <c r="N94" i="1" s="1"/>
  <c r="H94" i="1"/>
  <c r="I94" i="1" s="1"/>
  <c r="W92" i="1"/>
  <c r="X92" i="1" s="1"/>
  <c r="R92" i="1"/>
  <c r="S92" i="1" s="1"/>
  <c r="M92" i="1"/>
  <c r="N92" i="1" s="1"/>
  <c r="H92" i="1"/>
  <c r="I92" i="1" s="1"/>
  <c r="W91" i="1"/>
  <c r="X91" i="1" s="1"/>
  <c r="R91" i="1"/>
  <c r="S91" i="1" s="1"/>
  <c r="M91" i="1"/>
  <c r="N91" i="1" s="1"/>
  <c r="H91" i="1"/>
  <c r="I91" i="1" s="1"/>
  <c r="W90" i="1"/>
  <c r="X90" i="1" s="1"/>
  <c r="R90" i="1"/>
  <c r="S90" i="1" s="1"/>
  <c r="M90" i="1"/>
  <c r="N90" i="1" s="1"/>
  <c r="H90" i="1"/>
  <c r="I90" i="1" s="1"/>
  <c r="W89" i="1"/>
  <c r="X89" i="1" s="1"/>
  <c r="R89" i="1"/>
  <c r="S89" i="1" s="1"/>
  <c r="M89" i="1"/>
  <c r="N89" i="1" s="1"/>
  <c r="H89" i="1"/>
  <c r="I89" i="1" s="1"/>
  <c r="W87" i="1"/>
  <c r="X87" i="1" s="1"/>
  <c r="R87" i="1"/>
  <c r="S87" i="1" s="1"/>
  <c r="M87" i="1"/>
  <c r="N87" i="1" s="1"/>
  <c r="H87" i="1"/>
  <c r="I87" i="1" s="1"/>
  <c r="W86" i="1"/>
  <c r="X86" i="1" s="1"/>
  <c r="R86" i="1"/>
  <c r="S86" i="1" s="1"/>
  <c r="M86" i="1"/>
  <c r="N86" i="1" s="1"/>
  <c r="H86" i="1"/>
  <c r="I86" i="1" s="1"/>
  <c r="W85" i="1"/>
  <c r="X85" i="1" s="1"/>
  <c r="R85" i="1"/>
  <c r="S85" i="1" s="1"/>
  <c r="M85" i="1"/>
  <c r="N85" i="1" s="1"/>
  <c r="H85" i="1"/>
  <c r="I85" i="1" s="1"/>
  <c r="W84" i="1"/>
  <c r="X84" i="1" s="1"/>
  <c r="R84" i="1"/>
  <c r="S84" i="1" s="1"/>
  <c r="M84" i="1"/>
  <c r="N84" i="1" s="1"/>
  <c r="H84" i="1"/>
  <c r="I84" i="1" s="1"/>
  <c r="W83" i="1"/>
  <c r="X83" i="1" s="1"/>
  <c r="R83" i="1"/>
  <c r="S83" i="1" s="1"/>
  <c r="M83" i="1"/>
  <c r="N83" i="1" s="1"/>
  <c r="H83" i="1"/>
  <c r="I83" i="1" s="1"/>
  <c r="W82" i="1"/>
  <c r="X82" i="1" s="1"/>
  <c r="R82" i="1"/>
  <c r="S82" i="1" s="1"/>
  <c r="M82" i="1"/>
  <c r="N82" i="1" s="1"/>
  <c r="H82" i="1"/>
  <c r="I82" i="1" s="1"/>
  <c r="W81" i="1"/>
  <c r="X81" i="1" s="1"/>
  <c r="R81" i="1"/>
  <c r="S81" i="1" s="1"/>
  <c r="M81" i="1"/>
  <c r="N81" i="1" s="1"/>
  <c r="H81" i="1"/>
  <c r="I81" i="1" s="1"/>
  <c r="W80" i="1"/>
  <c r="X80" i="1" s="1"/>
  <c r="R80" i="1"/>
  <c r="S80" i="1" s="1"/>
  <c r="M80" i="1"/>
  <c r="N80" i="1" s="1"/>
  <c r="H80" i="1"/>
  <c r="I80" i="1" s="1"/>
  <c r="W79" i="1"/>
  <c r="X79" i="1" s="1"/>
  <c r="R79" i="1"/>
  <c r="S79" i="1" s="1"/>
  <c r="M79" i="1"/>
  <c r="N79" i="1" s="1"/>
  <c r="H79" i="1"/>
  <c r="I79" i="1" s="1"/>
  <c r="W78" i="1"/>
  <c r="X78" i="1" s="1"/>
  <c r="R78" i="1"/>
  <c r="S78" i="1" s="1"/>
  <c r="M78" i="1"/>
  <c r="N78" i="1" s="1"/>
  <c r="H78" i="1"/>
  <c r="I78" i="1" s="1"/>
  <c r="W76" i="1"/>
  <c r="X76" i="1" s="1"/>
  <c r="R76" i="1"/>
  <c r="S76" i="1" s="1"/>
  <c r="M76" i="1"/>
  <c r="N76" i="1" s="1"/>
  <c r="H76" i="1"/>
  <c r="I76" i="1" s="1"/>
  <c r="W75" i="1"/>
  <c r="X75" i="1" s="1"/>
  <c r="R75" i="1"/>
  <c r="S75" i="1" s="1"/>
  <c r="M75" i="1"/>
  <c r="N75" i="1" s="1"/>
  <c r="H75" i="1"/>
  <c r="I75" i="1" s="1"/>
  <c r="W74" i="1"/>
  <c r="X74" i="1" s="1"/>
  <c r="R74" i="1"/>
  <c r="S74" i="1" s="1"/>
  <c r="M74" i="1"/>
  <c r="N74" i="1" s="1"/>
  <c r="H74" i="1"/>
  <c r="I74" i="1" s="1"/>
  <c r="W72" i="1"/>
  <c r="X72" i="1" s="1"/>
  <c r="R72" i="1"/>
  <c r="S72" i="1" s="1"/>
  <c r="M72" i="1"/>
  <c r="N72" i="1" s="1"/>
  <c r="H72" i="1"/>
  <c r="I72" i="1" s="1"/>
  <c r="W71" i="1"/>
  <c r="X71" i="1" s="1"/>
  <c r="R71" i="1"/>
  <c r="S71" i="1" s="1"/>
  <c r="M71" i="1"/>
  <c r="N71" i="1" s="1"/>
  <c r="H71" i="1"/>
  <c r="I71" i="1" s="1"/>
  <c r="W70" i="1"/>
  <c r="X70" i="1" s="1"/>
  <c r="R70" i="1"/>
  <c r="S70" i="1" s="1"/>
  <c r="M70" i="1"/>
  <c r="N70" i="1" s="1"/>
  <c r="H70" i="1"/>
  <c r="I70" i="1" s="1"/>
  <c r="W69" i="1"/>
  <c r="X69" i="1" s="1"/>
  <c r="R69" i="1"/>
  <c r="S69" i="1" s="1"/>
  <c r="M69" i="1"/>
  <c r="N69" i="1" s="1"/>
  <c r="H69" i="1"/>
  <c r="I69" i="1" s="1"/>
  <c r="W68" i="1"/>
  <c r="X68" i="1" s="1"/>
  <c r="R68" i="1"/>
  <c r="S68" i="1" s="1"/>
  <c r="M68" i="1"/>
  <c r="N68" i="1" s="1"/>
  <c r="H68" i="1"/>
  <c r="I68" i="1" s="1"/>
  <c r="W67" i="1"/>
  <c r="X67" i="1" s="1"/>
  <c r="R67" i="1"/>
  <c r="S67" i="1" s="1"/>
  <c r="M67" i="1"/>
  <c r="N67" i="1" s="1"/>
  <c r="H67" i="1"/>
  <c r="I67" i="1" s="1"/>
  <c r="W66" i="1"/>
  <c r="X66" i="1" s="1"/>
  <c r="R66" i="1"/>
  <c r="S66" i="1" s="1"/>
  <c r="M66" i="1"/>
  <c r="N66" i="1" s="1"/>
  <c r="H66" i="1"/>
  <c r="I66" i="1" s="1"/>
  <c r="W65" i="1"/>
  <c r="X65" i="1" s="1"/>
  <c r="R65" i="1"/>
  <c r="S65" i="1" s="1"/>
  <c r="M65" i="1"/>
  <c r="N65" i="1" s="1"/>
  <c r="H65" i="1"/>
  <c r="I65" i="1" s="1"/>
  <c r="W64" i="1"/>
  <c r="X64" i="1" s="1"/>
  <c r="R64" i="1"/>
  <c r="S64" i="1" s="1"/>
  <c r="M64" i="1"/>
  <c r="N64" i="1" s="1"/>
  <c r="H64" i="1"/>
  <c r="I64" i="1" s="1"/>
  <c r="W63" i="1"/>
  <c r="X63" i="1" s="1"/>
  <c r="R63" i="1"/>
  <c r="S63" i="1" s="1"/>
  <c r="M63" i="1"/>
  <c r="N63" i="1" s="1"/>
  <c r="H63" i="1"/>
  <c r="I63" i="1" s="1"/>
  <c r="W62" i="1"/>
  <c r="X62" i="1" s="1"/>
  <c r="R62" i="1"/>
  <c r="S62" i="1" s="1"/>
  <c r="M62" i="1"/>
  <c r="N62" i="1" s="1"/>
  <c r="H62" i="1"/>
  <c r="I62" i="1" s="1"/>
  <c r="W61" i="1"/>
  <c r="X61" i="1" s="1"/>
  <c r="R61" i="1"/>
  <c r="S61" i="1" s="1"/>
  <c r="M61" i="1"/>
  <c r="N61" i="1" s="1"/>
  <c r="H61" i="1"/>
  <c r="I61" i="1" s="1"/>
  <c r="W60" i="1"/>
  <c r="X60" i="1" s="1"/>
  <c r="R60" i="1"/>
  <c r="S60" i="1" s="1"/>
  <c r="M60" i="1"/>
  <c r="N60" i="1" s="1"/>
  <c r="H60" i="1"/>
  <c r="I60" i="1" s="1"/>
  <c r="W59" i="1"/>
  <c r="X59" i="1" s="1"/>
  <c r="R59" i="1"/>
  <c r="S59" i="1" s="1"/>
  <c r="M59" i="1"/>
  <c r="N59" i="1" s="1"/>
  <c r="H59" i="1"/>
  <c r="I59" i="1" s="1"/>
  <c r="W58" i="1"/>
  <c r="X58" i="1" s="1"/>
  <c r="R58" i="1"/>
  <c r="S58" i="1" s="1"/>
  <c r="M58" i="1"/>
  <c r="N58" i="1" s="1"/>
  <c r="H58" i="1"/>
  <c r="I58" i="1" s="1"/>
  <c r="W57" i="1"/>
  <c r="X57" i="1" s="1"/>
  <c r="R57" i="1"/>
  <c r="S57" i="1" s="1"/>
  <c r="M57" i="1"/>
  <c r="N57" i="1" s="1"/>
  <c r="H57" i="1"/>
  <c r="I57" i="1" s="1"/>
  <c r="W56" i="1"/>
  <c r="X56" i="1" s="1"/>
  <c r="R56" i="1"/>
  <c r="S56" i="1" s="1"/>
  <c r="M56" i="1"/>
  <c r="N56" i="1" s="1"/>
  <c r="H56" i="1"/>
  <c r="I56" i="1" s="1"/>
  <c r="W55" i="1"/>
  <c r="X55" i="1" s="1"/>
  <c r="R55" i="1"/>
  <c r="S55" i="1" s="1"/>
  <c r="M55" i="1"/>
  <c r="H55" i="1"/>
  <c r="I55" i="1" s="1"/>
  <c r="W54" i="1"/>
  <c r="X54" i="1" s="1"/>
  <c r="R54" i="1"/>
  <c r="S54" i="1" s="1"/>
  <c r="M54" i="1"/>
  <c r="N54" i="1" s="1"/>
  <c r="H54" i="1"/>
  <c r="I54" i="1" s="1"/>
  <c r="W53" i="1"/>
  <c r="X53" i="1" s="1"/>
  <c r="R53" i="1"/>
  <c r="S53" i="1" s="1"/>
  <c r="M53" i="1"/>
  <c r="N53" i="1" s="1"/>
  <c r="H53" i="1"/>
  <c r="W52" i="1"/>
  <c r="X52" i="1" s="1"/>
  <c r="R52" i="1"/>
  <c r="S52" i="1" s="1"/>
  <c r="M52" i="1"/>
  <c r="N52" i="1" s="1"/>
  <c r="H52" i="1"/>
  <c r="W51" i="1"/>
  <c r="X51" i="1" s="1"/>
  <c r="R51" i="1"/>
  <c r="S51" i="1" s="1"/>
  <c r="M51" i="1"/>
  <c r="N51" i="1" s="1"/>
  <c r="H51" i="1"/>
  <c r="W50" i="1"/>
  <c r="X50" i="1" s="1"/>
  <c r="R50" i="1"/>
  <c r="S50" i="1" s="1"/>
  <c r="M50" i="1"/>
  <c r="N50" i="1" s="1"/>
  <c r="H50" i="1"/>
  <c r="I50" i="1" s="1"/>
  <c r="W48" i="1"/>
  <c r="X48" i="1" s="1"/>
  <c r="R48" i="1"/>
  <c r="S48" i="1" s="1"/>
  <c r="M48" i="1"/>
  <c r="N48" i="1" s="1"/>
  <c r="H48" i="1"/>
  <c r="W47" i="1"/>
  <c r="X47" i="1" s="1"/>
  <c r="R47" i="1"/>
  <c r="S47" i="1" s="1"/>
  <c r="M47" i="1"/>
  <c r="N47" i="1" s="1"/>
  <c r="H47" i="1"/>
  <c r="W46" i="1"/>
  <c r="X46" i="1" s="1"/>
  <c r="R46" i="1"/>
  <c r="S46" i="1" s="1"/>
  <c r="M46" i="1"/>
  <c r="N46" i="1" s="1"/>
  <c r="H46" i="1"/>
  <c r="W44" i="1"/>
  <c r="X44" i="1" s="1"/>
  <c r="R44" i="1"/>
  <c r="S44" i="1" s="1"/>
  <c r="M44" i="1"/>
  <c r="N44" i="1" s="1"/>
  <c r="H44" i="1"/>
  <c r="W42" i="1"/>
  <c r="X42" i="1" s="1"/>
  <c r="R42" i="1"/>
  <c r="S42" i="1" s="1"/>
  <c r="M42" i="1"/>
  <c r="N42" i="1" s="1"/>
  <c r="H42" i="1"/>
  <c r="I42" i="1" s="1"/>
  <c r="W40" i="1"/>
  <c r="X40" i="1" s="1"/>
  <c r="R40" i="1"/>
  <c r="S40" i="1" s="1"/>
  <c r="M40" i="1"/>
  <c r="N40" i="1" s="1"/>
  <c r="H40" i="1"/>
  <c r="W39" i="1"/>
  <c r="X39" i="1" s="1"/>
  <c r="R39" i="1"/>
  <c r="S39" i="1" s="1"/>
  <c r="M39" i="1"/>
  <c r="N39" i="1" s="1"/>
  <c r="H39" i="1"/>
  <c r="W38" i="1"/>
  <c r="X38" i="1" s="1"/>
  <c r="R38" i="1"/>
  <c r="S38" i="1" s="1"/>
  <c r="M38" i="1"/>
  <c r="N38" i="1" s="1"/>
  <c r="H38" i="1"/>
  <c r="I38" i="1" s="1"/>
  <c r="W36" i="1"/>
  <c r="X36" i="1" s="1"/>
  <c r="R36" i="1"/>
  <c r="S36" i="1" s="1"/>
  <c r="M36" i="1"/>
  <c r="N36" i="1" s="1"/>
  <c r="H36" i="1"/>
  <c r="I36" i="1" s="1"/>
  <c r="W34" i="1"/>
  <c r="X34" i="1" s="1"/>
  <c r="R34" i="1"/>
  <c r="S34" i="1" s="1"/>
  <c r="M34" i="1"/>
  <c r="N34" i="1" s="1"/>
  <c r="H34" i="1"/>
  <c r="I34" i="1" s="1"/>
  <c r="Y606" i="1" l="1"/>
  <c r="AA606" i="1" s="1"/>
  <c r="Y352" i="1"/>
  <c r="AA352" i="1" s="1"/>
  <c r="Y635" i="1"/>
  <c r="AA635" i="1" s="1"/>
  <c r="Y639" i="1"/>
  <c r="AA639" i="1" s="1"/>
  <c r="Y684" i="1"/>
  <c r="AA684" i="1" s="1"/>
  <c r="Y568" i="1"/>
  <c r="AA568" i="1" s="1"/>
  <c r="Y587" i="1"/>
  <c r="AA587" i="1" s="1"/>
  <c r="N639" i="1"/>
  <c r="N684" i="1"/>
  <c r="Y354" i="1"/>
  <c r="AA354" i="1" s="1"/>
  <c r="Y379" i="1"/>
  <c r="AA379" i="1" s="1"/>
  <c r="Y402" i="1"/>
  <c r="AA402" i="1" s="1"/>
  <c r="Y516" i="1"/>
  <c r="AA516" i="1" s="1"/>
  <c r="Y595" i="1"/>
  <c r="AA595" i="1" s="1"/>
  <c r="Y617" i="1"/>
  <c r="AA617" i="1" s="1"/>
  <c r="Y690" i="1"/>
  <c r="AA690" i="1" s="1"/>
  <c r="Y359" i="1"/>
  <c r="AA359" i="1" s="1"/>
  <c r="Y94" i="1"/>
  <c r="AA94" i="1" s="1"/>
  <c r="Y478" i="1"/>
  <c r="AA478" i="1" s="1"/>
  <c r="Y576" i="1"/>
  <c r="AA576" i="1" s="1"/>
  <c r="Y674" i="1"/>
  <c r="AA674" i="1" s="1"/>
  <c r="Y90" i="1"/>
  <c r="AA90" i="1" s="1"/>
  <c r="Y96" i="1"/>
  <c r="AA96" i="1" s="1"/>
  <c r="Y97" i="1"/>
  <c r="AA97" i="1" s="1"/>
  <c r="Y495" i="1"/>
  <c r="AA495" i="1" s="1"/>
  <c r="Y521" i="1"/>
  <c r="AA521" i="1" s="1"/>
  <c r="Y585" i="1"/>
  <c r="AA585" i="1" s="1"/>
  <c r="Y623" i="1"/>
  <c r="AA623" i="1" s="1"/>
  <c r="Y633" i="1"/>
  <c r="AA633" i="1" s="1"/>
  <c r="Y688" i="1"/>
  <c r="AA688" i="1" s="1"/>
  <c r="H704" i="1"/>
  <c r="Y59" i="1"/>
  <c r="AA59" i="1" s="1"/>
  <c r="N402" i="1"/>
  <c r="Y404" i="1"/>
  <c r="AA404" i="1" s="1"/>
  <c r="Y444" i="1"/>
  <c r="AA444" i="1" s="1"/>
  <c r="Y465" i="1"/>
  <c r="AA465" i="1" s="1"/>
  <c r="Y480" i="1"/>
  <c r="AA480" i="1" s="1"/>
  <c r="Y499" i="1"/>
  <c r="AA499" i="1" s="1"/>
  <c r="Y69" i="1"/>
  <c r="AA69" i="1" s="1"/>
  <c r="Y394" i="1"/>
  <c r="AA394" i="1" s="1"/>
  <c r="Y438" i="1"/>
  <c r="AA438" i="1" s="1"/>
  <c r="Y472" i="1"/>
  <c r="AA472" i="1" s="1"/>
  <c r="Y508" i="1"/>
  <c r="AA508" i="1" s="1"/>
  <c r="S521" i="1"/>
  <c r="N97" i="1"/>
  <c r="Y142" i="1"/>
  <c r="AA142" i="1" s="1"/>
  <c r="Y396" i="1"/>
  <c r="AA396" i="1" s="1"/>
  <c r="Y457" i="1"/>
  <c r="AA457" i="1" s="1"/>
  <c r="Y531" i="1"/>
  <c r="AA531" i="1" s="1"/>
  <c r="Y398" i="1"/>
  <c r="AA398" i="1" s="1"/>
  <c r="Y459" i="1"/>
  <c r="AA459" i="1" s="1"/>
  <c r="S459" i="1"/>
  <c r="Y360" i="1"/>
  <c r="AA360" i="1" s="1"/>
  <c r="Y321" i="1"/>
  <c r="AA321" i="1" s="1"/>
  <c r="Y228" i="1"/>
  <c r="AA228" i="1" s="1"/>
  <c r="Y391" i="1"/>
  <c r="AA391" i="1" s="1"/>
  <c r="Y400" i="1"/>
  <c r="AA400" i="1" s="1"/>
  <c r="Y420" i="1"/>
  <c r="AA420" i="1" s="1"/>
  <c r="Y455" i="1"/>
  <c r="AA455" i="1" s="1"/>
  <c r="Y489" i="1"/>
  <c r="AA489" i="1" s="1"/>
  <c r="Y497" i="1"/>
  <c r="AA497" i="1" s="1"/>
  <c r="X527" i="1"/>
  <c r="Y527" i="1"/>
  <c r="AA527" i="1" s="1"/>
  <c r="Y529" i="1"/>
  <c r="AA529" i="1" s="1"/>
  <c r="Y574" i="1"/>
  <c r="AA574" i="1" s="1"/>
  <c r="S574" i="1"/>
  <c r="Y604" i="1"/>
  <c r="AA604" i="1" s="1"/>
  <c r="Y610" i="1"/>
  <c r="AA610" i="1" s="1"/>
  <c r="Y304" i="1"/>
  <c r="AA304" i="1" s="1"/>
  <c r="S396" i="1"/>
  <c r="S404" i="1"/>
  <c r="Y448" i="1"/>
  <c r="AA448" i="1" s="1"/>
  <c r="Y452" i="1"/>
  <c r="AA452" i="1" s="1"/>
  <c r="Y463" i="1"/>
  <c r="AA463" i="1" s="1"/>
  <c r="Y467" i="1"/>
  <c r="AA467" i="1" s="1"/>
  <c r="Y476" i="1"/>
  <c r="AA476" i="1" s="1"/>
  <c r="S476" i="1"/>
  <c r="Y482" i="1"/>
  <c r="AA482" i="1" s="1"/>
  <c r="Y487" i="1"/>
  <c r="AA487" i="1" s="1"/>
  <c r="Y491" i="1"/>
  <c r="AA491" i="1" s="1"/>
  <c r="Y504" i="1"/>
  <c r="AA504" i="1" s="1"/>
  <c r="Y514" i="1"/>
  <c r="AA514" i="1" s="1"/>
  <c r="Y591" i="1"/>
  <c r="AA591" i="1" s="1"/>
  <c r="N602" i="1"/>
  <c r="Y602" i="1"/>
  <c r="AA602" i="1" s="1"/>
  <c r="Y615" i="1"/>
  <c r="AA615" i="1" s="1"/>
  <c r="X629" i="1"/>
  <c r="Y629" i="1"/>
  <c r="AA629" i="1" s="1"/>
  <c r="N648" i="1"/>
  <c r="Y648" i="1"/>
  <c r="AA648" i="1" s="1"/>
  <c r="Y686" i="1"/>
  <c r="AA686" i="1" s="1"/>
  <c r="Y502" i="1"/>
  <c r="AA502" i="1" s="1"/>
  <c r="S502" i="1"/>
  <c r="Y510" i="1"/>
  <c r="AA510" i="1" s="1"/>
  <c r="S510" i="1"/>
  <c r="Y560" i="1"/>
  <c r="AA560" i="1" s="1"/>
  <c r="S560" i="1"/>
  <c r="N580" i="1"/>
  <c r="Y580" i="1"/>
  <c r="AA580" i="1" s="1"/>
  <c r="N665" i="1"/>
  <c r="Y665" i="1"/>
  <c r="AA665" i="1" s="1"/>
  <c r="Y680" i="1"/>
  <c r="AA680" i="1" s="1"/>
  <c r="S680" i="1"/>
  <c r="Y99" i="1"/>
  <c r="AA99" i="1" s="1"/>
  <c r="Y340" i="1"/>
  <c r="AA340" i="1" s="1"/>
  <c r="Y350" i="1"/>
  <c r="AA350" i="1" s="1"/>
  <c r="Y384" i="1"/>
  <c r="AA384" i="1" s="1"/>
  <c r="Y362" i="1"/>
  <c r="AA362" i="1" s="1"/>
  <c r="Y376" i="1"/>
  <c r="AA376" i="1" s="1"/>
  <c r="Y390" i="1"/>
  <c r="AA390" i="1" s="1"/>
  <c r="Y310" i="1"/>
  <c r="AA310" i="1" s="1"/>
  <c r="Y392" i="1"/>
  <c r="AA392" i="1" s="1"/>
  <c r="Y399" i="1"/>
  <c r="AA399" i="1" s="1"/>
  <c r="Y406" i="1"/>
  <c r="AA406" i="1" s="1"/>
  <c r="Y435" i="1"/>
  <c r="AA435" i="1" s="1"/>
  <c r="Y474" i="1"/>
  <c r="AA474" i="1" s="1"/>
  <c r="Y506" i="1"/>
  <c r="AA506" i="1" s="1"/>
  <c r="Y519" i="1"/>
  <c r="AA519" i="1" s="1"/>
  <c r="S519" i="1"/>
  <c r="N576" i="1"/>
  <c r="S578" i="1"/>
  <c r="Y578" i="1"/>
  <c r="AA578" i="1" s="1"/>
  <c r="S598" i="1"/>
  <c r="Y598" i="1"/>
  <c r="AA598" i="1" s="1"/>
  <c r="Y621" i="1"/>
  <c r="AA621" i="1" s="1"/>
  <c r="Y693" i="1"/>
  <c r="AA693" i="1" s="1"/>
  <c r="S693" i="1"/>
  <c r="Y355" i="1"/>
  <c r="AA355" i="1" s="1"/>
  <c r="Y361" i="1"/>
  <c r="AA361" i="1" s="1"/>
  <c r="Y347" i="1"/>
  <c r="AA347" i="1" s="1"/>
  <c r="Y201" i="1"/>
  <c r="AA201" i="1" s="1"/>
  <c r="Y70" i="1"/>
  <c r="AA70" i="1" s="1"/>
  <c r="Y92" i="1"/>
  <c r="AA92" i="1" s="1"/>
  <c r="Y372" i="1"/>
  <c r="AA372" i="1" s="1"/>
  <c r="Y344" i="1"/>
  <c r="AA344" i="1" s="1"/>
  <c r="Y65" i="1"/>
  <c r="AA65" i="1" s="1"/>
  <c r="Y348" i="1"/>
  <c r="AA348" i="1" s="1"/>
  <c r="Y385" i="1"/>
  <c r="AA385" i="1" s="1"/>
  <c r="Y240" i="1"/>
  <c r="AA240" i="1" s="1"/>
  <c r="Y62" i="1"/>
  <c r="AA62" i="1" s="1"/>
  <c r="Y85" i="1"/>
  <c r="AA85" i="1" s="1"/>
  <c r="Y386" i="1"/>
  <c r="AA386" i="1" s="1"/>
  <c r="Y357" i="1"/>
  <c r="AA357" i="1" s="1"/>
  <c r="Y199" i="1"/>
  <c r="AA199" i="1" s="1"/>
  <c r="Y71" i="1"/>
  <c r="AA71" i="1" s="1"/>
  <c r="Y79" i="1"/>
  <c r="AA79" i="1" s="1"/>
  <c r="Y89" i="1"/>
  <c r="AA89" i="1" s="1"/>
  <c r="Y105" i="1"/>
  <c r="AA105" i="1" s="1"/>
  <c r="Y395" i="1"/>
  <c r="AA395" i="1" s="1"/>
  <c r="Y403" i="1"/>
  <c r="AA403" i="1" s="1"/>
  <c r="Y446" i="1"/>
  <c r="AA446" i="1" s="1"/>
  <c r="Y450" i="1"/>
  <c r="AA450" i="1" s="1"/>
  <c r="S450" i="1"/>
  <c r="Y461" i="1"/>
  <c r="AA461" i="1" s="1"/>
  <c r="Y470" i="1"/>
  <c r="AA470" i="1" s="1"/>
  <c r="Y484" i="1"/>
  <c r="AA484" i="1" s="1"/>
  <c r="S484" i="1"/>
  <c r="Y493" i="1"/>
  <c r="AA493" i="1" s="1"/>
  <c r="S493" i="1"/>
  <c r="Y512" i="1"/>
  <c r="AA512" i="1" s="1"/>
  <c r="S525" i="1"/>
  <c r="Y525" i="1"/>
  <c r="AA525" i="1" s="1"/>
  <c r="Y562" i="1"/>
  <c r="AA562" i="1" s="1"/>
  <c r="Y583" i="1"/>
  <c r="AA583" i="1" s="1"/>
  <c r="Y589" i="1"/>
  <c r="AA589" i="1" s="1"/>
  <c r="S600" i="1"/>
  <c r="Y600" i="1"/>
  <c r="AA600" i="1" s="1"/>
  <c r="Y612" i="1"/>
  <c r="AA612" i="1" s="1"/>
  <c r="Y669" i="1"/>
  <c r="AA669" i="1" s="1"/>
  <c r="Y447" i="1"/>
  <c r="AA447" i="1" s="1"/>
  <c r="Y523" i="1"/>
  <c r="AA523" i="1" s="1"/>
  <c r="Y619" i="1"/>
  <c r="AA619" i="1" s="1"/>
  <c r="Y655" i="1"/>
  <c r="AA655" i="1" s="1"/>
  <c r="Y664" i="1"/>
  <c r="AA664" i="1" s="1"/>
  <c r="Y565" i="1"/>
  <c r="AA565" i="1" s="1"/>
  <c r="Y608" i="1"/>
  <c r="AA608" i="1" s="1"/>
  <c r="Y625" i="1"/>
  <c r="AA625" i="1" s="1"/>
  <c r="Y641" i="1"/>
  <c r="AA641" i="1" s="1"/>
  <c r="Y662" i="1"/>
  <c r="AA662" i="1" s="1"/>
  <c r="N664" i="1"/>
  <c r="Y676" i="1"/>
  <c r="AA676" i="1" s="1"/>
  <c r="Y679" i="1"/>
  <c r="AA679" i="1" s="1"/>
  <c r="S679" i="1"/>
  <c r="Y692" i="1"/>
  <c r="AA692" i="1" s="1"/>
  <c r="Y530" i="1"/>
  <c r="AA530" i="1" s="1"/>
  <c r="Y561" i="1"/>
  <c r="AA561" i="1" s="1"/>
  <c r="Y628" i="1"/>
  <c r="AA628" i="1" s="1"/>
  <c r="Y638" i="1"/>
  <c r="AA638" i="1" s="1"/>
  <c r="Y658" i="1"/>
  <c r="AA658" i="1" s="1"/>
  <c r="Y668" i="1"/>
  <c r="AA668" i="1" s="1"/>
  <c r="Y683" i="1"/>
  <c r="AA683" i="1" s="1"/>
  <c r="Y660" i="1"/>
  <c r="AA660" i="1" s="1"/>
  <c r="Y689" i="1"/>
  <c r="AA689" i="1" s="1"/>
  <c r="Y382" i="1"/>
  <c r="AA382" i="1" s="1"/>
  <c r="Y380" i="1"/>
  <c r="AA380" i="1" s="1"/>
  <c r="Y373" i="1"/>
  <c r="AA373" i="1" s="1"/>
  <c r="Y383" i="1"/>
  <c r="AA383" i="1" s="1"/>
  <c r="Y374" i="1"/>
  <c r="AA374" i="1" s="1"/>
  <c r="Y387" i="1"/>
  <c r="AA387" i="1" s="1"/>
  <c r="Y378" i="1"/>
  <c r="AA378" i="1" s="1"/>
  <c r="Y381" i="1"/>
  <c r="AA381" i="1" s="1"/>
  <c r="Y377" i="1"/>
  <c r="AA377" i="1" s="1"/>
  <c r="Y375" i="1"/>
  <c r="AA375" i="1" s="1"/>
  <c r="Y366" i="1"/>
  <c r="AA366" i="1" s="1"/>
  <c r="Y368" i="1"/>
  <c r="AA368" i="1" s="1"/>
  <c r="Y367" i="1"/>
  <c r="AA367" i="1" s="1"/>
  <c r="Y370" i="1"/>
  <c r="AA370" i="1" s="1"/>
  <c r="Y369" i="1"/>
  <c r="AA369" i="1" s="1"/>
  <c r="Y365" i="1"/>
  <c r="AA365" i="1" s="1"/>
  <c r="Y364" i="1"/>
  <c r="AA364" i="1" s="1"/>
  <c r="Y324" i="1"/>
  <c r="AA324" i="1" s="1"/>
  <c r="Y216" i="1"/>
  <c r="AA216" i="1" s="1"/>
  <c r="Y345" i="1"/>
  <c r="AA345" i="1" s="1"/>
  <c r="Y326" i="1"/>
  <c r="AA326" i="1" s="1"/>
  <c r="Y328" i="1"/>
  <c r="AA328" i="1" s="1"/>
  <c r="Y334" i="1"/>
  <c r="AA334" i="1" s="1"/>
  <c r="Y320" i="1"/>
  <c r="AA320" i="1" s="1"/>
  <c r="Y246" i="1"/>
  <c r="AA246" i="1" s="1"/>
  <c r="Y298" i="1"/>
  <c r="AA298" i="1" s="1"/>
  <c r="Y314" i="1"/>
  <c r="AA314" i="1" s="1"/>
  <c r="Y317" i="1"/>
  <c r="AA317" i="1" s="1"/>
  <c r="Y251" i="1"/>
  <c r="AA251" i="1" s="1"/>
  <c r="Y330" i="1"/>
  <c r="AA330" i="1" s="1"/>
  <c r="Y300" i="1"/>
  <c r="AA300" i="1" s="1"/>
  <c r="Y278" i="1"/>
  <c r="AA278" i="1" s="1"/>
  <c r="Y210" i="1"/>
  <c r="AA210" i="1" s="1"/>
  <c r="Y335" i="1"/>
  <c r="AA335" i="1" s="1"/>
  <c r="Y293" i="1"/>
  <c r="AA293" i="1" s="1"/>
  <c r="Y220" i="1"/>
  <c r="AA220" i="1" s="1"/>
  <c r="Y316" i="1"/>
  <c r="AA316" i="1" s="1"/>
  <c r="Y208" i="1"/>
  <c r="AA208" i="1" s="1"/>
  <c r="Y229" i="1"/>
  <c r="AA229" i="1" s="1"/>
  <c r="Y257" i="1"/>
  <c r="AA257" i="1" s="1"/>
  <c r="Y290" i="1"/>
  <c r="AA290" i="1" s="1"/>
  <c r="Y294" i="1"/>
  <c r="AA294" i="1" s="1"/>
  <c r="Y332" i="1"/>
  <c r="AA332" i="1" s="1"/>
  <c r="Y336" i="1"/>
  <c r="AA336" i="1" s="1"/>
  <c r="Y338" i="1"/>
  <c r="AA338" i="1" s="1"/>
  <c r="Y342" i="1"/>
  <c r="AA342" i="1" s="1"/>
  <c r="Y206" i="1"/>
  <c r="AA206" i="1" s="1"/>
  <c r="Y327" i="1"/>
  <c r="AA327" i="1" s="1"/>
  <c r="Y234" i="1"/>
  <c r="AA234" i="1" s="1"/>
  <c r="Y339" i="1"/>
  <c r="AA339" i="1" s="1"/>
  <c r="Y236" i="1"/>
  <c r="AA236" i="1" s="1"/>
  <c r="Y232" i="1"/>
  <c r="AA232" i="1" s="1"/>
  <c r="Y213" i="1"/>
  <c r="AA213" i="1" s="1"/>
  <c r="Y222" i="1"/>
  <c r="AA222" i="1" s="1"/>
  <c r="Y238" i="1"/>
  <c r="AA238" i="1" s="1"/>
  <c r="Y258" i="1"/>
  <c r="AA258" i="1" s="1"/>
  <c r="Y308" i="1"/>
  <c r="AA308" i="1" s="1"/>
  <c r="Y318" i="1"/>
  <c r="AA318" i="1" s="1"/>
  <c r="Y252" i="1"/>
  <c r="AA252" i="1" s="1"/>
  <c r="Y331" i="1"/>
  <c r="AA331" i="1" s="1"/>
  <c r="Y306" i="1"/>
  <c r="AA306" i="1" s="1"/>
  <c r="Y286" i="1"/>
  <c r="AA286" i="1" s="1"/>
  <c r="Y274" i="1"/>
  <c r="AA274" i="1" s="1"/>
  <c r="Y312" i="1"/>
  <c r="AA312" i="1" s="1"/>
  <c r="Y322" i="1"/>
  <c r="AA322" i="1" s="1"/>
  <c r="N298" i="1"/>
  <c r="N322" i="1"/>
  <c r="Y224" i="1"/>
  <c r="AA224" i="1" s="1"/>
  <c r="Y214" i="1"/>
  <c r="AA214" i="1" s="1"/>
  <c r="N210" i="1"/>
  <c r="N229" i="1"/>
  <c r="N304" i="1"/>
  <c r="Y302" i="1"/>
  <c r="AA302" i="1" s="1"/>
  <c r="Y262" i="1"/>
  <c r="AA262" i="1" s="1"/>
  <c r="Y204" i="1"/>
  <c r="AA204" i="1" s="1"/>
  <c r="N310" i="1"/>
  <c r="N318" i="1"/>
  <c r="Y244" i="1"/>
  <c r="AA244" i="1" s="1"/>
  <c r="Y212" i="1"/>
  <c r="AA212" i="1" s="1"/>
  <c r="N246" i="1"/>
  <c r="N258" i="1"/>
  <c r="N274" i="1"/>
  <c r="N290" i="1"/>
  <c r="Y247" i="1"/>
  <c r="AA247" i="1" s="1"/>
  <c r="Y215" i="1"/>
  <c r="AA215" i="1" s="1"/>
  <c r="N206" i="1"/>
  <c r="N222" i="1"/>
  <c r="N238" i="1"/>
  <c r="N257" i="1"/>
  <c r="Y259" i="1"/>
  <c r="AA259" i="1" s="1"/>
  <c r="Y231" i="1"/>
  <c r="AA231" i="1" s="1"/>
  <c r="Y289" i="1"/>
  <c r="AA289" i="1" s="1"/>
  <c r="Y211" i="1"/>
  <c r="AA211" i="1" s="1"/>
  <c r="Y277" i="1"/>
  <c r="AA277" i="1" s="1"/>
  <c r="Y263" i="1"/>
  <c r="AA263" i="1" s="1"/>
  <c r="Y209" i="1"/>
  <c r="AA209" i="1" s="1"/>
  <c r="Y225" i="1"/>
  <c r="AA225" i="1" s="1"/>
  <c r="Y221" i="1"/>
  <c r="AA221" i="1" s="1"/>
  <c r="Y241" i="1"/>
  <c r="AA241" i="1" s="1"/>
  <c r="Y237" i="1"/>
  <c r="AA237" i="1" s="1"/>
  <c r="Y205" i="1"/>
  <c r="AA205" i="1" s="1"/>
  <c r="Y217" i="1"/>
  <c r="AA217" i="1" s="1"/>
  <c r="Y245" i="1"/>
  <c r="AA245" i="1" s="1"/>
  <c r="Y261" i="1"/>
  <c r="AA261" i="1" s="1"/>
  <c r="Y233" i="1"/>
  <c r="AA233" i="1" s="1"/>
  <c r="Y248" i="1"/>
  <c r="AA248" i="1" s="1"/>
  <c r="Y254" i="1"/>
  <c r="AA254" i="1" s="1"/>
  <c r="Y235" i="1"/>
  <c r="AA235" i="1" s="1"/>
  <c r="Y260" i="1"/>
  <c r="AA260" i="1" s="1"/>
  <c r="Y226" i="1"/>
  <c r="AA226" i="1" s="1"/>
  <c r="Y265" i="1"/>
  <c r="AA265" i="1" s="1"/>
  <c r="Y264" i="1"/>
  <c r="AA264" i="1" s="1"/>
  <c r="Y313" i="1"/>
  <c r="AA313" i="1" s="1"/>
  <c r="Y230" i="1"/>
  <c r="AA230" i="1" s="1"/>
  <c r="Y243" i="1"/>
  <c r="AA243" i="1" s="1"/>
  <c r="Y227" i="1"/>
  <c r="AA227" i="1" s="1"/>
  <c r="Y255" i="1"/>
  <c r="AA255" i="1" s="1"/>
  <c r="Y203" i="1"/>
  <c r="AA203" i="1" s="1"/>
  <c r="Y309" i="1"/>
  <c r="AA309" i="1" s="1"/>
  <c r="Y207" i="1"/>
  <c r="AA207" i="1" s="1"/>
  <c r="Y250" i="1"/>
  <c r="AA250" i="1" s="1"/>
  <c r="Y249" i="1"/>
  <c r="AA249" i="1" s="1"/>
  <c r="Y219" i="1"/>
  <c r="AA219" i="1" s="1"/>
  <c r="Y319" i="1"/>
  <c r="AA319" i="1" s="1"/>
  <c r="Y323" i="1"/>
  <c r="AA323" i="1" s="1"/>
  <c r="Y343" i="1"/>
  <c r="AA343" i="1" s="1"/>
  <c r="Y311" i="1"/>
  <c r="AA311" i="1" s="1"/>
  <c r="Y315" i="1"/>
  <c r="AA315" i="1" s="1"/>
  <c r="Y325" i="1"/>
  <c r="AA325" i="1" s="1"/>
  <c r="Y301" i="1"/>
  <c r="AA301" i="1" s="1"/>
  <c r="Y329" i="1"/>
  <c r="AA329" i="1" s="1"/>
  <c r="Y242" i="1"/>
  <c r="AA242" i="1" s="1"/>
  <c r="Y218" i="1"/>
  <c r="AA218" i="1" s="1"/>
  <c r="Y256" i="1"/>
  <c r="AA256" i="1" s="1"/>
  <c r="Y341" i="1"/>
  <c r="AA341" i="1" s="1"/>
  <c r="Y337" i="1"/>
  <c r="AA337" i="1" s="1"/>
  <c r="Y279" i="1"/>
  <c r="AA279" i="1" s="1"/>
  <c r="Y253" i="1"/>
  <c r="AA253" i="1" s="1"/>
  <c r="Y223" i="1"/>
  <c r="AA223" i="1" s="1"/>
  <c r="Y239" i="1"/>
  <c r="AA239" i="1" s="1"/>
  <c r="Y333" i="1"/>
  <c r="AA333" i="1" s="1"/>
  <c r="Y295" i="1"/>
  <c r="AA295" i="1" s="1"/>
  <c r="Y307" i="1"/>
  <c r="AA307" i="1" s="1"/>
  <c r="Y276" i="1"/>
  <c r="AA276" i="1" s="1"/>
  <c r="Y291" i="1"/>
  <c r="AA291" i="1" s="1"/>
  <c r="Y272" i="1"/>
  <c r="AA272" i="1" s="1"/>
  <c r="Y288" i="1"/>
  <c r="AA288" i="1" s="1"/>
  <c r="Y305" i="1"/>
  <c r="AA305" i="1" s="1"/>
  <c r="Y160" i="1"/>
  <c r="AA160" i="1" s="1"/>
  <c r="Y188" i="1"/>
  <c r="AA188" i="1" s="1"/>
  <c r="Y197" i="1"/>
  <c r="AA197" i="1" s="1"/>
  <c r="Y173" i="1"/>
  <c r="AA173" i="1" s="1"/>
  <c r="Y186" i="1"/>
  <c r="AA186" i="1" s="1"/>
  <c r="Y162" i="1"/>
  <c r="AA162" i="1" s="1"/>
  <c r="Y195" i="1"/>
  <c r="AA195" i="1" s="1"/>
  <c r="Y171" i="1"/>
  <c r="AA171" i="1" s="1"/>
  <c r="Y193" i="1"/>
  <c r="AA193" i="1" s="1"/>
  <c r="Y191" i="1"/>
  <c r="AA191" i="1" s="1"/>
  <c r="Y185" i="1"/>
  <c r="AA185" i="1" s="1"/>
  <c r="Y181" i="1"/>
  <c r="AA181" i="1" s="1"/>
  <c r="Y198" i="1"/>
  <c r="AA198" i="1" s="1"/>
  <c r="Y194" i="1"/>
  <c r="AA194" i="1" s="1"/>
  <c r="Y179" i="1"/>
  <c r="AA179" i="1" s="1"/>
  <c r="Y155" i="1"/>
  <c r="AA155" i="1" s="1"/>
  <c r="Y187" i="1"/>
  <c r="AA187" i="1" s="1"/>
  <c r="Y183" i="1"/>
  <c r="AA183" i="1" s="1"/>
  <c r="Y151" i="1"/>
  <c r="AA151" i="1" s="1"/>
  <c r="Y149" i="1"/>
  <c r="AA149" i="1" s="1"/>
  <c r="Y157" i="1"/>
  <c r="AA157" i="1" s="1"/>
  <c r="Y189" i="1"/>
  <c r="AA189" i="1" s="1"/>
  <c r="Y163" i="1"/>
  <c r="AA163" i="1" s="1"/>
  <c r="Y159" i="1"/>
  <c r="AA159" i="1" s="1"/>
  <c r="Y153" i="1"/>
  <c r="AA153" i="1" s="1"/>
  <c r="Y147" i="1"/>
  <c r="AA147" i="1" s="1"/>
  <c r="Y176" i="1"/>
  <c r="AA176" i="1" s="1"/>
  <c r="Y182" i="1"/>
  <c r="AA182" i="1" s="1"/>
  <c r="Y178" i="1"/>
  <c r="AA178" i="1" s="1"/>
  <c r="Y172" i="1"/>
  <c r="AA172" i="1" s="1"/>
  <c r="Y200" i="1"/>
  <c r="AA200" i="1" s="1"/>
  <c r="Y170" i="1"/>
  <c r="AA170" i="1" s="1"/>
  <c r="Y174" i="1"/>
  <c r="AA174" i="1" s="1"/>
  <c r="Y180" i="1"/>
  <c r="AA180" i="1" s="1"/>
  <c r="Y192" i="1"/>
  <c r="AA192" i="1" s="1"/>
  <c r="Y184" i="1"/>
  <c r="AA184" i="1" s="1"/>
  <c r="Y150" i="1"/>
  <c r="AA150" i="1" s="1"/>
  <c r="Y164" i="1"/>
  <c r="AA164" i="1" s="1"/>
  <c r="Y190" i="1"/>
  <c r="AA190" i="1" s="1"/>
  <c r="Y168" i="1"/>
  <c r="AA168" i="1" s="1"/>
  <c r="Y196" i="1"/>
  <c r="AA196" i="1" s="1"/>
  <c r="Y158" i="1"/>
  <c r="AA158" i="1" s="1"/>
  <c r="Y166" i="1"/>
  <c r="AA166" i="1" s="1"/>
  <c r="Y175" i="1"/>
  <c r="AA175" i="1" s="1"/>
  <c r="Y177" i="1"/>
  <c r="AA177" i="1" s="1"/>
  <c r="Y169" i="1"/>
  <c r="AA169" i="1" s="1"/>
  <c r="Y167" i="1"/>
  <c r="AA167" i="1" s="1"/>
  <c r="Y161" i="1"/>
  <c r="AA161" i="1" s="1"/>
  <c r="Y165" i="1"/>
  <c r="AA165" i="1" s="1"/>
  <c r="Y156" i="1"/>
  <c r="AA156" i="1" s="1"/>
  <c r="Y154" i="1"/>
  <c r="AA154" i="1" s="1"/>
  <c r="Y152" i="1"/>
  <c r="AA152" i="1" s="1"/>
  <c r="Y148" i="1"/>
  <c r="AA148" i="1" s="1"/>
  <c r="Y146" i="1"/>
  <c r="AA146" i="1" s="1"/>
  <c r="Y137" i="1"/>
  <c r="AA137" i="1" s="1"/>
  <c r="Y136" i="1"/>
  <c r="AA136" i="1" s="1"/>
  <c r="Y139" i="1"/>
  <c r="AA139" i="1" s="1"/>
  <c r="Y134" i="1"/>
  <c r="AA134" i="1" s="1"/>
  <c r="N137" i="1"/>
  <c r="N142" i="1"/>
  <c r="N139" i="1"/>
  <c r="Y144" i="1"/>
  <c r="AA144" i="1" s="1"/>
  <c r="Y140" i="1"/>
  <c r="AA140" i="1" s="1"/>
  <c r="Y141" i="1"/>
  <c r="AA141" i="1" s="1"/>
  <c r="Y138" i="1"/>
  <c r="AA138" i="1" s="1"/>
  <c r="Y135" i="1"/>
  <c r="AA135" i="1" s="1"/>
  <c r="Y143" i="1"/>
  <c r="AA143" i="1" s="1"/>
  <c r="Y122" i="1"/>
  <c r="AA122" i="1" s="1"/>
  <c r="Y132" i="1"/>
  <c r="AA132" i="1" s="1"/>
  <c r="Y124" i="1"/>
  <c r="AA124" i="1" s="1"/>
  <c r="Y129" i="1"/>
  <c r="AA129" i="1" s="1"/>
  <c r="Y127" i="1"/>
  <c r="AA127" i="1" s="1"/>
  <c r="Y131" i="1"/>
  <c r="AA131" i="1" s="1"/>
  <c r="Y123" i="1"/>
  <c r="AA123" i="1" s="1"/>
  <c r="Y126" i="1"/>
  <c r="AA126" i="1" s="1"/>
  <c r="Y130" i="1"/>
  <c r="AA130" i="1" s="1"/>
  <c r="Y128" i="1"/>
  <c r="AA128" i="1" s="1"/>
  <c r="Y101" i="1"/>
  <c r="AA101" i="1" s="1"/>
  <c r="Y117" i="1"/>
  <c r="AA117" i="1" s="1"/>
  <c r="Y104" i="1"/>
  <c r="AA104" i="1" s="1"/>
  <c r="Y116" i="1"/>
  <c r="AA116" i="1" s="1"/>
  <c r="Y102" i="1"/>
  <c r="AA102" i="1" s="1"/>
  <c r="Y106" i="1"/>
  <c r="AA106" i="1" s="1"/>
  <c r="Y110" i="1"/>
  <c r="AA110" i="1" s="1"/>
  <c r="Y114" i="1"/>
  <c r="AA114" i="1" s="1"/>
  <c r="Y118" i="1"/>
  <c r="AA118" i="1" s="1"/>
  <c r="Y120" i="1"/>
  <c r="AA120" i="1" s="1"/>
  <c r="Y115" i="1"/>
  <c r="AA115" i="1" s="1"/>
  <c r="Y112" i="1"/>
  <c r="AA112" i="1" s="1"/>
  <c r="Y108" i="1"/>
  <c r="AA108" i="1" s="1"/>
  <c r="Y113" i="1"/>
  <c r="AA113" i="1" s="1"/>
  <c r="Y119" i="1"/>
  <c r="AA119" i="1" s="1"/>
  <c r="Y111" i="1"/>
  <c r="AA111" i="1" s="1"/>
  <c r="Y103" i="1"/>
  <c r="AA103" i="1" s="1"/>
  <c r="Y109" i="1"/>
  <c r="AA109" i="1" s="1"/>
  <c r="Y107" i="1"/>
  <c r="AA107" i="1" s="1"/>
  <c r="Y87" i="1"/>
  <c r="AA87" i="1" s="1"/>
  <c r="Y74" i="1"/>
  <c r="AA74" i="1" s="1"/>
  <c r="Y81" i="1"/>
  <c r="AA81" i="1" s="1"/>
  <c r="Y86" i="1"/>
  <c r="AA86" i="1" s="1"/>
  <c r="Y91" i="1"/>
  <c r="AA91" i="1" s="1"/>
  <c r="Y83" i="1"/>
  <c r="AA83" i="1" s="1"/>
  <c r="Y80" i="1"/>
  <c r="AA80" i="1" s="1"/>
  <c r="Y75" i="1"/>
  <c r="AA75" i="1" s="1"/>
  <c r="Y76" i="1"/>
  <c r="AA76" i="1" s="1"/>
  <c r="Y78" i="1"/>
  <c r="AA78" i="1" s="1"/>
  <c r="Y84" i="1"/>
  <c r="AA84" i="1" s="1"/>
  <c r="Y82" i="1"/>
  <c r="AA82" i="1" s="1"/>
  <c r="Y67" i="1"/>
  <c r="AA67" i="1" s="1"/>
  <c r="Y72" i="1"/>
  <c r="AA72" i="1" s="1"/>
  <c r="Y64" i="1"/>
  <c r="AA64" i="1" s="1"/>
  <c r="Y63" i="1"/>
  <c r="AA63" i="1" s="1"/>
  <c r="Y68" i="1"/>
  <c r="AA68" i="1" s="1"/>
  <c r="Y66" i="1"/>
  <c r="AA66" i="1" s="1"/>
  <c r="Y61" i="1"/>
  <c r="AA61" i="1" s="1"/>
  <c r="Y56" i="1"/>
  <c r="AA56" i="1" s="1"/>
  <c r="Y55" i="1"/>
  <c r="AA55" i="1" s="1"/>
  <c r="N55" i="1"/>
  <c r="Y57" i="1"/>
  <c r="AA57" i="1" s="1"/>
  <c r="Y58" i="1"/>
  <c r="AA58" i="1" s="1"/>
  <c r="Y41" i="1"/>
  <c r="AA41" i="1" s="1"/>
  <c r="Y42" i="1"/>
  <c r="AA42" i="1" s="1"/>
  <c r="N41" i="1"/>
  <c r="Y36" i="1"/>
  <c r="AA36" i="1" s="1"/>
  <c r="Y50" i="1"/>
  <c r="AA50" i="1" s="1"/>
  <c r="Y39" i="1"/>
  <c r="AA39" i="1" s="1"/>
  <c r="I39" i="1"/>
  <c r="I46" i="1"/>
  <c r="Y46" i="1"/>
  <c r="AA46" i="1" s="1"/>
  <c r="I48" i="1"/>
  <c r="Y48" i="1"/>
  <c r="AA48" i="1" s="1"/>
  <c r="I51" i="1"/>
  <c r="Y51" i="1"/>
  <c r="AA51" i="1" s="1"/>
  <c r="I53" i="1"/>
  <c r="Y53" i="1"/>
  <c r="AA53" i="1" s="1"/>
  <c r="X266" i="1"/>
  <c r="Y266" i="1"/>
  <c r="AA266" i="1" s="1"/>
  <c r="S267" i="1"/>
  <c r="Y267" i="1"/>
  <c r="AA267" i="1" s="1"/>
  <c r="X270" i="1"/>
  <c r="Y270" i="1"/>
  <c r="AA270" i="1" s="1"/>
  <c r="S271" i="1"/>
  <c r="Y271" i="1"/>
  <c r="AA271" i="1" s="1"/>
  <c r="S275" i="1"/>
  <c r="Y275" i="1"/>
  <c r="AA275" i="1" s="1"/>
  <c r="X282" i="1"/>
  <c r="Y282" i="1"/>
  <c r="AA282" i="1" s="1"/>
  <c r="S283" i="1"/>
  <c r="Y283" i="1"/>
  <c r="AA283" i="1" s="1"/>
  <c r="S287" i="1"/>
  <c r="Y287" i="1"/>
  <c r="AA287" i="1" s="1"/>
  <c r="Y441" i="1"/>
  <c r="AA441" i="1" s="1"/>
  <c r="N441" i="1"/>
  <c r="S299" i="1"/>
  <c r="Y299" i="1"/>
  <c r="AA299" i="1" s="1"/>
  <c r="S303" i="1"/>
  <c r="Y303" i="1"/>
  <c r="AA303" i="1" s="1"/>
  <c r="Y40" i="1"/>
  <c r="AA40" i="1" s="1"/>
  <c r="I40" i="1"/>
  <c r="I44" i="1"/>
  <c r="Y44" i="1"/>
  <c r="AA44" i="1" s="1"/>
  <c r="I47" i="1"/>
  <c r="Y47" i="1"/>
  <c r="AA47" i="1" s="1"/>
  <c r="I52" i="1"/>
  <c r="Y52" i="1"/>
  <c r="AA52" i="1" s="1"/>
  <c r="X268" i="1"/>
  <c r="Y268" i="1"/>
  <c r="AA268" i="1" s="1"/>
  <c r="S269" i="1"/>
  <c r="Y269" i="1"/>
  <c r="AA269" i="1" s="1"/>
  <c r="S273" i="1"/>
  <c r="Y273" i="1"/>
  <c r="AA273" i="1" s="1"/>
  <c r="X280" i="1"/>
  <c r="Y280" i="1"/>
  <c r="AA280" i="1" s="1"/>
  <c r="S281" i="1"/>
  <c r="Y281" i="1"/>
  <c r="AA281" i="1" s="1"/>
  <c r="X284" i="1"/>
  <c r="Y284" i="1"/>
  <c r="AA284" i="1" s="1"/>
  <c r="S285" i="1"/>
  <c r="Y285" i="1"/>
  <c r="AA285" i="1" s="1"/>
  <c r="X292" i="1"/>
  <c r="Y292" i="1"/>
  <c r="AA292" i="1" s="1"/>
  <c r="X296" i="1"/>
  <c r="Y296" i="1"/>
  <c r="AA296" i="1" s="1"/>
  <c r="S297" i="1"/>
  <c r="Y297" i="1"/>
  <c r="AA297" i="1" s="1"/>
  <c r="Y54" i="1"/>
  <c r="AA54" i="1" s="1"/>
  <c r="Y60" i="1"/>
  <c r="AA60" i="1" s="1"/>
  <c r="Y417" i="1"/>
  <c r="AA417" i="1" s="1"/>
  <c r="N417" i="1"/>
  <c r="Y125" i="1"/>
  <c r="AA125" i="1" s="1"/>
  <c r="Y393" i="1"/>
  <c r="AA393" i="1" s="1"/>
  <c r="Y401" i="1"/>
  <c r="AA401" i="1" s="1"/>
  <c r="Y409" i="1"/>
  <c r="AA409" i="1" s="1"/>
  <c r="N409" i="1"/>
  <c r="Y397" i="1"/>
  <c r="AA397" i="1" s="1"/>
  <c r="Y413" i="1"/>
  <c r="AA413" i="1" s="1"/>
  <c r="N413" i="1"/>
  <c r="Y432" i="1"/>
  <c r="AA432" i="1" s="1"/>
  <c r="N432" i="1"/>
  <c r="Y408" i="1"/>
  <c r="AA408" i="1" s="1"/>
  <c r="N408" i="1"/>
  <c r="Y412" i="1"/>
  <c r="AA412" i="1" s="1"/>
  <c r="N412" i="1"/>
  <c r="Y416" i="1"/>
  <c r="AA416" i="1" s="1"/>
  <c r="N416" i="1"/>
  <c r="Y431" i="1"/>
  <c r="AA431" i="1" s="1"/>
  <c r="Y434" i="1"/>
  <c r="AA434" i="1" s="1"/>
  <c r="N434" i="1"/>
  <c r="Y440" i="1"/>
  <c r="AA440" i="1" s="1"/>
  <c r="Y443" i="1"/>
  <c r="AA443" i="1" s="1"/>
  <c r="N443" i="1"/>
  <c r="Y454" i="1"/>
  <c r="AA454" i="1" s="1"/>
  <c r="N454" i="1"/>
  <c r="Y462" i="1"/>
  <c r="AA462" i="1" s="1"/>
  <c r="N462" i="1"/>
  <c r="Y471" i="1"/>
  <c r="AA471" i="1" s="1"/>
  <c r="N471" i="1"/>
  <c r="Y479" i="1"/>
  <c r="AA479" i="1" s="1"/>
  <c r="N479" i="1"/>
  <c r="Y488" i="1"/>
  <c r="AA488" i="1" s="1"/>
  <c r="N488" i="1"/>
  <c r="Y496" i="1"/>
  <c r="AA496" i="1" s="1"/>
  <c r="N496" i="1"/>
  <c r="Y505" i="1"/>
  <c r="AA505" i="1" s="1"/>
  <c r="N505" i="1"/>
  <c r="Y513" i="1"/>
  <c r="AA513" i="1" s="1"/>
  <c r="N513" i="1"/>
  <c r="Y522" i="1"/>
  <c r="AA522" i="1" s="1"/>
  <c r="N522" i="1"/>
  <c r="Y577" i="1"/>
  <c r="AA577" i="1" s="1"/>
  <c r="N577" i="1"/>
  <c r="Y586" i="1"/>
  <c r="AA586" i="1" s="1"/>
  <c r="N586" i="1"/>
  <c r="Y607" i="1"/>
  <c r="AA607" i="1" s="1"/>
  <c r="S607" i="1"/>
  <c r="N391" i="1"/>
  <c r="N393" i="1"/>
  <c r="N395" i="1"/>
  <c r="N397" i="1"/>
  <c r="N399" i="1"/>
  <c r="N401" i="1"/>
  <c r="N403" i="1"/>
  <c r="N406" i="1"/>
  <c r="Y407" i="1"/>
  <c r="AA407" i="1" s="1"/>
  <c r="N407" i="1"/>
  <c r="Y411" i="1"/>
  <c r="AA411" i="1" s="1"/>
  <c r="N411" i="1"/>
  <c r="Y415" i="1"/>
  <c r="AA415" i="1" s="1"/>
  <c r="N415" i="1"/>
  <c r="Y419" i="1"/>
  <c r="AA419" i="1" s="1"/>
  <c r="N419" i="1"/>
  <c r="Y433" i="1"/>
  <c r="AA433" i="1" s="1"/>
  <c r="Y436" i="1"/>
  <c r="AA436" i="1" s="1"/>
  <c r="N436" i="1"/>
  <c r="Y442" i="1"/>
  <c r="AA442" i="1" s="1"/>
  <c r="Y445" i="1"/>
  <c r="AA445" i="1" s="1"/>
  <c r="N445" i="1"/>
  <c r="Y410" i="1"/>
  <c r="AA410" i="1" s="1"/>
  <c r="N410" i="1"/>
  <c r="Y414" i="1"/>
  <c r="AA414" i="1" s="1"/>
  <c r="N414" i="1"/>
  <c r="Y418" i="1"/>
  <c r="AA418" i="1" s="1"/>
  <c r="N418" i="1"/>
  <c r="Y439" i="1"/>
  <c r="AA439" i="1" s="1"/>
  <c r="N439" i="1"/>
  <c r="Y449" i="1"/>
  <c r="AA449" i="1" s="1"/>
  <c r="N449" i="1"/>
  <c r="Y458" i="1"/>
  <c r="AA458" i="1" s="1"/>
  <c r="N458" i="1"/>
  <c r="Y466" i="1"/>
  <c r="AA466" i="1" s="1"/>
  <c r="N466" i="1"/>
  <c r="Y475" i="1"/>
  <c r="AA475" i="1" s="1"/>
  <c r="N475" i="1"/>
  <c r="Y483" i="1"/>
  <c r="AA483" i="1" s="1"/>
  <c r="N483" i="1"/>
  <c r="Y492" i="1"/>
  <c r="AA492" i="1" s="1"/>
  <c r="N492" i="1"/>
  <c r="Y500" i="1"/>
  <c r="AA500" i="1" s="1"/>
  <c r="N500" i="1"/>
  <c r="Y509" i="1"/>
  <c r="AA509" i="1" s="1"/>
  <c r="N509" i="1"/>
  <c r="Y518" i="1"/>
  <c r="AA518" i="1" s="1"/>
  <c r="N518" i="1"/>
  <c r="Y526" i="1"/>
  <c r="AA526" i="1" s="1"/>
  <c r="N526" i="1"/>
  <c r="N654" i="1"/>
  <c r="Y654" i="1"/>
  <c r="AA654" i="1" s="1"/>
  <c r="N447" i="1"/>
  <c r="Y528" i="1"/>
  <c r="AA528" i="1" s="1"/>
  <c r="Y563" i="1"/>
  <c r="AA563" i="1" s="1"/>
  <c r="S593" i="1"/>
  <c r="Y593" i="1"/>
  <c r="AA593" i="1" s="1"/>
  <c r="Y616" i="1"/>
  <c r="AA616" i="1" s="1"/>
  <c r="S616" i="1"/>
  <c r="Y667" i="1"/>
  <c r="AA667" i="1" s="1"/>
  <c r="N667" i="1"/>
  <c r="N678" i="1"/>
  <c r="Y678" i="1"/>
  <c r="AA678" i="1" s="1"/>
  <c r="Y451" i="1"/>
  <c r="AA451" i="1" s="1"/>
  <c r="N451" i="1"/>
  <c r="Y456" i="1"/>
  <c r="AA456" i="1" s="1"/>
  <c r="N456" i="1"/>
  <c r="Y460" i="1"/>
  <c r="AA460" i="1" s="1"/>
  <c r="N460" i="1"/>
  <c r="Y464" i="1"/>
  <c r="AA464" i="1" s="1"/>
  <c r="N464" i="1"/>
  <c r="Y468" i="1"/>
  <c r="AA468" i="1" s="1"/>
  <c r="N468" i="1"/>
  <c r="Y473" i="1"/>
  <c r="AA473" i="1" s="1"/>
  <c r="N473" i="1"/>
  <c r="Y477" i="1"/>
  <c r="AA477" i="1" s="1"/>
  <c r="N477" i="1"/>
  <c r="Y481" i="1"/>
  <c r="AA481" i="1" s="1"/>
  <c r="N481" i="1"/>
  <c r="Y486" i="1"/>
  <c r="AA486" i="1" s="1"/>
  <c r="N486" i="1"/>
  <c r="Y490" i="1"/>
  <c r="AA490" i="1" s="1"/>
  <c r="N490" i="1"/>
  <c r="Y494" i="1"/>
  <c r="AA494" i="1" s="1"/>
  <c r="N494" i="1"/>
  <c r="Y498" i="1"/>
  <c r="AA498" i="1" s="1"/>
  <c r="N498" i="1"/>
  <c r="Y503" i="1"/>
  <c r="AA503" i="1" s="1"/>
  <c r="N503" i="1"/>
  <c r="Y507" i="1"/>
  <c r="AA507" i="1" s="1"/>
  <c r="N507" i="1"/>
  <c r="Y511" i="1"/>
  <c r="AA511" i="1" s="1"/>
  <c r="N511" i="1"/>
  <c r="Y515" i="1"/>
  <c r="AA515" i="1" s="1"/>
  <c r="N515" i="1"/>
  <c r="Y520" i="1"/>
  <c r="AA520" i="1" s="1"/>
  <c r="N520" i="1"/>
  <c r="Y524" i="1"/>
  <c r="AA524" i="1" s="1"/>
  <c r="N524" i="1"/>
  <c r="Y571" i="1"/>
  <c r="AA571" i="1" s="1"/>
  <c r="N571" i="1"/>
  <c r="Y573" i="1"/>
  <c r="AA573" i="1" s="1"/>
  <c r="N573" i="1"/>
  <c r="Y582" i="1"/>
  <c r="AA582" i="1" s="1"/>
  <c r="N582" i="1"/>
  <c r="Y590" i="1"/>
  <c r="AA590" i="1" s="1"/>
  <c r="N590" i="1"/>
  <c r="Y624" i="1"/>
  <c r="AA624" i="1" s="1"/>
  <c r="S624" i="1"/>
  <c r="N646" i="1"/>
  <c r="Y646" i="1"/>
  <c r="AA646" i="1" s="1"/>
  <c r="N420" i="1"/>
  <c r="N431" i="1"/>
  <c r="N433" i="1"/>
  <c r="N435" i="1"/>
  <c r="N438" i="1"/>
  <c r="N440" i="1"/>
  <c r="N442" i="1"/>
  <c r="N444" i="1"/>
  <c r="N446" i="1"/>
  <c r="Y532" i="1"/>
  <c r="AA532" i="1" s="1"/>
  <c r="Y559" i="1"/>
  <c r="AA559" i="1" s="1"/>
  <c r="N570" i="1"/>
  <c r="Y570" i="1"/>
  <c r="AA570" i="1" s="1"/>
  <c r="Y599" i="1"/>
  <c r="AA599" i="1" s="1"/>
  <c r="S599" i="1"/>
  <c r="Y631" i="1"/>
  <c r="AA631" i="1" s="1"/>
  <c r="N631" i="1"/>
  <c r="Y634" i="1"/>
  <c r="AA634" i="1" s="1"/>
  <c r="S634" i="1"/>
  <c r="Y682" i="1"/>
  <c r="AA682" i="1" s="1"/>
  <c r="N682" i="1"/>
  <c r="Y564" i="1"/>
  <c r="AA564" i="1" s="1"/>
  <c r="N564" i="1"/>
  <c r="Y601" i="1"/>
  <c r="AA601" i="1" s="1"/>
  <c r="S601" i="1"/>
  <c r="Y609" i="1"/>
  <c r="AA609" i="1" s="1"/>
  <c r="S609" i="1"/>
  <c r="Y618" i="1"/>
  <c r="AA618" i="1" s="1"/>
  <c r="S618" i="1"/>
  <c r="Y627" i="1"/>
  <c r="AA627" i="1" s="1"/>
  <c r="N627" i="1"/>
  <c r="N659" i="1"/>
  <c r="Y659" i="1"/>
  <c r="AA659" i="1" s="1"/>
  <c r="N663" i="1"/>
  <c r="Y663" i="1"/>
  <c r="AA663" i="1" s="1"/>
  <c r="Y681" i="1"/>
  <c r="AA681" i="1" s="1"/>
  <c r="S681" i="1"/>
  <c r="Y685" i="1"/>
  <c r="AA685" i="1" s="1"/>
  <c r="S685" i="1"/>
  <c r="X694" i="1"/>
  <c r="Y694" i="1"/>
  <c r="AA694" i="1" s="1"/>
  <c r="Y695" i="1"/>
  <c r="AA695" i="1" s="1"/>
  <c r="N695" i="1"/>
  <c r="N528" i="1"/>
  <c r="N530" i="1"/>
  <c r="N532" i="1"/>
  <c r="N561" i="1"/>
  <c r="N563" i="1"/>
  <c r="Y566" i="1"/>
  <c r="AA566" i="1" s="1"/>
  <c r="N566" i="1"/>
  <c r="Y572" i="1"/>
  <c r="AA572" i="1" s="1"/>
  <c r="Y575" i="1"/>
  <c r="AA575" i="1" s="1"/>
  <c r="N575" i="1"/>
  <c r="Y579" i="1"/>
  <c r="AA579" i="1" s="1"/>
  <c r="N579" i="1"/>
  <c r="Y584" i="1"/>
  <c r="AA584" i="1" s="1"/>
  <c r="N584" i="1"/>
  <c r="Y588" i="1"/>
  <c r="AA588" i="1" s="1"/>
  <c r="N588" i="1"/>
  <c r="Y592" i="1"/>
  <c r="AA592" i="1" s="1"/>
  <c r="N592" i="1"/>
  <c r="Y594" i="1"/>
  <c r="AA594" i="1" s="1"/>
  <c r="Y603" i="1"/>
  <c r="AA603" i="1" s="1"/>
  <c r="S603" i="1"/>
  <c r="Y611" i="1"/>
  <c r="AA611" i="1" s="1"/>
  <c r="S611" i="1"/>
  <c r="Y620" i="1"/>
  <c r="AA620" i="1" s="1"/>
  <c r="S620" i="1"/>
  <c r="Y644" i="1"/>
  <c r="AA644" i="1" s="1"/>
  <c r="Y652" i="1"/>
  <c r="AA652" i="1" s="1"/>
  <c r="Y673" i="1"/>
  <c r="AA673" i="1" s="1"/>
  <c r="Y569" i="1"/>
  <c r="AA569" i="1" s="1"/>
  <c r="N569" i="1"/>
  <c r="Y596" i="1"/>
  <c r="AA596" i="1" s="1"/>
  <c r="S596" i="1"/>
  <c r="Y605" i="1"/>
  <c r="AA605" i="1" s="1"/>
  <c r="S605" i="1"/>
  <c r="Y614" i="1"/>
  <c r="AA614" i="1" s="1"/>
  <c r="S614" i="1"/>
  <c r="Y622" i="1"/>
  <c r="AA622" i="1" s="1"/>
  <c r="S622" i="1"/>
  <c r="Y632" i="1"/>
  <c r="AA632" i="1" s="1"/>
  <c r="Y637" i="1"/>
  <c r="AA637" i="1" s="1"/>
  <c r="Y640" i="1"/>
  <c r="AA640" i="1" s="1"/>
  <c r="S640" i="1"/>
  <c r="N641" i="1"/>
  <c r="Y650" i="1"/>
  <c r="AA650" i="1" s="1"/>
  <c r="N657" i="1"/>
  <c r="Y657" i="1"/>
  <c r="AA657" i="1" s="1"/>
  <c r="N661" i="1"/>
  <c r="Y661" i="1"/>
  <c r="AA661" i="1" s="1"/>
  <c r="Y671" i="1"/>
  <c r="AA671" i="1" s="1"/>
  <c r="N671" i="1"/>
  <c r="Y691" i="1"/>
  <c r="AA691" i="1" s="1"/>
  <c r="S691" i="1"/>
  <c r="Y626" i="1"/>
  <c r="AA626" i="1" s="1"/>
  <c r="Y630" i="1"/>
  <c r="AA630" i="1" s="1"/>
  <c r="Y636" i="1"/>
  <c r="AA636" i="1" s="1"/>
  <c r="Y666" i="1"/>
  <c r="AA666" i="1" s="1"/>
  <c r="Y670" i="1"/>
  <c r="AA670" i="1" s="1"/>
  <c r="Y675" i="1"/>
  <c r="AA675" i="1" s="1"/>
  <c r="Y687" i="1"/>
  <c r="AA687" i="1" s="1"/>
  <c r="Y642" i="1"/>
  <c r="AA642" i="1" s="1"/>
  <c r="Y645" i="1"/>
  <c r="AA645" i="1" s="1"/>
  <c r="Y647" i="1"/>
  <c r="AA647" i="1" s="1"/>
  <c r="Y649" i="1"/>
  <c r="AA649" i="1" s="1"/>
  <c r="Y651" i="1"/>
  <c r="AA651" i="1" s="1"/>
  <c r="Y653" i="1"/>
  <c r="AA653" i="1" s="1"/>
  <c r="Y677" i="1"/>
  <c r="AA677" i="1" s="1"/>
  <c r="N642" i="1"/>
  <c r="N645" i="1"/>
  <c r="N647" i="1"/>
  <c r="N649" i="1"/>
  <c r="N651" i="1"/>
  <c r="N653" i="1"/>
  <c r="N658" i="1"/>
  <c r="N660" i="1"/>
  <c r="N662" i="1"/>
  <c r="Y38" i="1"/>
  <c r="AA38" i="1" s="1"/>
  <c r="Y34" i="1"/>
  <c r="AA34" i="1" s="1"/>
  <c r="H703" i="1" l="1"/>
  <c r="H705" i="1" s="1"/>
  <c r="R704" i="1"/>
  <c r="M703" i="1"/>
  <c r="R703" i="1"/>
  <c r="W704" i="1"/>
  <c r="M704" i="1"/>
  <c r="W703" i="1"/>
  <c r="Y697" i="1"/>
  <c r="Y698" i="1" s="1"/>
  <c r="R705" i="1" l="1"/>
  <c r="M705" i="1"/>
  <c r="W705" i="1"/>
  <c r="Y703" i="1"/>
  <c r="Y704" i="1"/>
  <c r="Y700" i="1"/>
  <c r="Y705" i="1" l="1"/>
</calcChain>
</file>

<file path=xl/sharedStrings.xml><?xml version="1.0" encoding="utf-8"?>
<sst xmlns="http://schemas.openxmlformats.org/spreadsheetml/2006/main" count="1260" uniqueCount="926">
  <si>
    <t>13111203-AC-F01</t>
  </si>
  <si>
    <t>47131812-AF-A01</t>
  </si>
  <si>
    <t>12191601-AL-E01</t>
  </si>
  <si>
    <t>26111702-BT-A02</t>
  </si>
  <si>
    <t>26111702-BT-A01</t>
  </si>
  <si>
    <t>26111702-BT-A03</t>
  </si>
  <si>
    <t>44101602-PB-M01</t>
  </si>
  <si>
    <t>47131604-BR-S01</t>
  </si>
  <si>
    <t>47131604-BR-T01</t>
  </si>
  <si>
    <t>44101807-CA-C01</t>
  </si>
  <si>
    <t>13111201-CF-P01</t>
  </si>
  <si>
    <t>13111201-CF-P02</t>
  </si>
  <si>
    <t>14111525-CA-A01</t>
  </si>
  <si>
    <t>56101504-CM-B01</t>
  </si>
  <si>
    <t>56101504-CM-W01</t>
  </si>
  <si>
    <t>44121710-CH-W01</t>
  </si>
  <si>
    <t>47131829-TB-C01</t>
  </si>
  <si>
    <t>47131805-CL-P01</t>
  </si>
  <si>
    <t>60121413-CB-P01</t>
  </si>
  <si>
    <t>60121413-CB-P02</t>
  </si>
  <si>
    <t>44122105-BF-C01</t>
  </si>
  <si>
    <t>44122105-BF-C02</t>
  </si>
  <si>
    <t>44122105-BF-C03</t>
  </si>
  <si>
    <t>44122105-BF-C04</t>
  </si>
  <si>
    <t>43212102-PR-D02</t>
  </si>
  <si>
    <t>45111609-MM-P01</t>
  </si>
  <si>
    <t>14111506-CF-L11</t>
  </si>
  <si>
    <t>14111506-CF-L12</t>
  </si>
  <si>
    <t>14111506-CF-L22</t>
  </si>
  <si>
    <t>14111506-CF-L21</t>
  </si>
  <si>
    <t>14111506-CF-L31</t>
  </si>
  <si>
    <t>14111506-CF-L32</t>
  </si>
  <si>
    <t>44121801-CT-R01</t>
  </si>
  <si>
    <t>44121612-BL-H01</t>
  </si>
  <si>
    <t>Item &amp; Specifications</t>
  </si>
  <si>
    <t>44121612-CU-H01</t>
  </si>
  <si>
    <t>44111515-DF-B01</t>
  </si>
  <si>
    <t>44122011-DF-F01</t>
  </si>
  <si>
    <t>44103202-DS-M01</t>
  </si>
  <si>
    <t>Unit of Measure</t>
  </si>
  <si>
    <t>Monthly Quantity Requirement</t>
  </si>
  <si>
    <t>47131811-DE-B02</t>
  </si>
  <si>
    <t>47131811-DE-P02</t>
  </si>
  <si>
    <t>Total Quantity
for the year</t>
  </si>
  <si>
    <t>52161535-DV-R01</t>
  </si>
  <si>
    <t xml:space="preserve">Price Catalogue </t>
  </si>
  <si>
    <t>47131803-DS-A01</t>
  </si>
  <si>
    <t>Total Amount
for the year</t>
  </si>
  <si>
    <t>44103109-BR-D05</t>
  </si>
  <si>
    <t>Jan</t>
  </si>
  <si>
    <t>47131601-DU-P01</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</si>
  <si>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</si>
  <si>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</si>
  <si>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</si>
  <si>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</si>
  <si>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</si>
  <si>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</si>
  <si>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</si>
  <si>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</si>
  <si>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</si>
  <si>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</si>
  <si>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</si>
  <si>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</si>
  <si>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</si>
  <si>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</si>
  <si>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</si>
  <si>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</si>
  <si>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</si>
  <si>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</si>
  <si>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</si>
  <si>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t>40101604-EF-G01</t>
  </si>
  <si>
    <t>40101604-EF-C01</t>
  </si>
  <si>
    <t>PART I. AVAILABLE AT PROCUREMENT SERVICE STORES</t>
  </si>
  <si>
    <t>40101604-EF-S01</t>
  </si>
  <si>
    <t>40101604-EF-W01</t>
  </si>
  <si>
    <t>44121506-EN-D01</t>
  </si>
  <si>
    <t>44121506-EN-D02</t>
  </si>
  <si>
    <t>44121506-EN-X01</t>
  </si>
  <si>
    <t>44121506-EN-X02</t>
  </si>
  <si>
    <t>44111912-ER-B01</t>
  </si>
  <si>
    <t>60121534-ER-P01</t>
  </si>
  <si>
    <t>43201827-HD-X02</t>
  </si>
  <si>
    <t>44101714-FX-M01</t>
  </si>
  <si>
    <t>44122118-FA-P01</t>
  </si>
  <si>
    <t>44111515-FO-X01</t>
  </si>
  <si>
    <t>44122018-FT-D01</t>
  </si>
  <si>
    <t>44122018-FT-D02</t>
  </si>
  <si>
    <t>46191601-FE-M01</t>
  </si>
  <si>
    <t>46191601-FE-H01</t>
  </si>
  <si>
    <t>43202010-FD-U01</t>
  </si>
  <si>
    <t>47131802-FW-P02</t>
  </si>
  <si>
    <t>10191509-IN-A01</t>
  </si>
  <si>
    <t>INSECTICIDE, aerosol type, net content: 600ml min</t>
  </si>
  <si>
    <t>can</t>
  </si>
  <si>
    <t>44122011-FO-F01</t>
  </si>
  <si>
    <t>44122011-FO-F02</t>
  </si>
  <si>
    <t>44122011-FO-L01</t>
  </si>
  <si>
    <t>44122011-FO-L02</t>
  </si>
  <si>
    <t>44122027-FO-P01</t>
  </si>
  <si>
    <t>44122011-FO-T03</t>
  </si>
  <si>
    <t>44122011-FO-T04</t>
  </si>
  <si>
    <t>47131830-FC-A01</t>
  </si>
  <si>
    <t>31201610-GL-J01</t>
  </si>
  <si>
    <t>55101524-RA-H01</t>
  </si>
  <si>
    <t>44122008-IT-T01</t>
  </si>
  <si>
    <t>44103105-CA-C04</t>
  </si>
  <si>
    <t>44103105-CA-C02</t>
  </si>
  <si>
    <t>bottle</t>
  </si>
  <si>
    <t>44103105-CA-B04</t>
  </si>
  <si>
    <t>44103105-CA-B02</t>
  </si>
  <si>
    <t>12171703-SI-P01</t>
  </si>
  <si>
    <t>44103105-EP-B17</t>
  </si>
  <si>
    <t>44103105-EP-C17</t>
  </si>
  <si>
    <t>44103105-EP-M17</t>
  </si>
  <si>
    <t>44103105-EP-Y17</t>
  </si>
  <si>
    <t>ACETATE, thickness: 0.075mm min (gauge #3)</t>
  </si>
  <si>
    <t>roll</t>
  </si>
  <si>
    <t>44103105-HP-B09</t>
  </si>
  <si>
    <t>CARBON FILM, PE, black, size 210mm x 297mm</t>
  </si>
  <si>
    <t>44103105-HP-T10</t>
  </si>
  <si>
    <t>box</t>
  </si>
  <si>
    <t>CARBON FILM, PE, black, size 216mm x 330mm</t>
  </si>
  <si>
    <t>44103105-HP-B17</t>
  </si>
  <si>
    <t>44103105-HP-T17</t>
  </si>
  <si>
    <t>44103105-HP-B35</t>
  </si>
  <si>
    <t>44103105-HP-T35</t>
  </si>
  <si>
    <t>Paper Materials and Products</t>
  </si>
  <si>
    <t>44103105-HX-C40</t>
  </si>
  <si>
    <t>CARTOLINA, assorted colors</t>
  </si>
  <si>
    <t>pack</t>
  </si>
  <si>
    <t>44103105-HX-M40</t>
  </si>
  <si>
    <t>44103105-HX-Y40</t>
  </si>
  <si>
    <t>44103105-HX-B40</t>
  </si>
  <si>
    <t>44103105-HP-B20</t>
  </si>
  <si>
    <t>44103105-HP-T20</t>
  </si>
  <si>
    <t>44103105-HX-B43</t>
  </si>
  <si>
    <t>44103105-HX-C43</t>
  </si>
  <si>
    <t>44103105-HX-M43</t>
  </si>
  <si>
    <t>44103105-HX-Y43</t>
  </si>
  <si>
    <t>44103105-HP-B36</t>
  </si>
  <si>
    <t>44103105-HP-T36</t>
  </si>
  <si>
    <t>44103105-HP-B33</t>
  </si>
  <si>
    <t>44103105-HP-T33</t>
  </si>
  <si>
    <t>44103105-HP-B42</t>
  </si>
  <si>
    <t>44103105-HP-C33</t>
  </si>
  <si>
    <t>44103105-HP-M33</t>
  </si>
  <si>
    <t>44103105-HP-Y33</t>
  </si>
  <si>
    <t>CONTINUOUS FORM, 1 PLY, 280 x 241mm</t>
  </si>
  <si>
    <t>44103105-HP-B40</t>
  </si>
  <si>
    <t>44103105-HP-T40</t>
  </si>
  <si>
    <t>44103105-HP-P48</t>
  </si>
  <si>
    <t>44103105-HP-C48</t>
  </si>
  <si>
    <t>44103105-HP-M48</t>
  </si>
  <si>
    <t>44103105-HP-Y48</t>
  </si>
  <si>
    <t>44103105-HP-G48</t>
  </si>
  <si>
    <t>CONTINUOUS FORM, 1 PLY, 280 x 378mm</t>
  </si>
  <si>
    <t>44103105-HP-B48</t>
  </si>
  <si>
    <t>44103105-HP-B49</t>
  </si>
  <si>
    <t>44103105-HP-C49</t>
  </si>
  <si>
    <t>44103105-HP-M49</t>
  </si>
  <si>
    <t>44103105-HP-Y49</t>
  </si>
  <si>
    <t>44103105-HP-T43</t>
  </si>
  <si>
    <t>44103105-HP-B43</t>
  </si>
  <si>
    <t>CONTINUOUS FORM, 2 ply, 280 x 378mm, carbonless</t>
  </si>
  <si>
    <t>44103105-HP-C50</t>
  </si>
  <si>
    <t>44103105-HP-M50</t>
  </si>
  <si>
    <t>44103105-HP-Y50</t>
  </si>
  <si>
    <t>44103105-HP-B50</t>
  </si>
  <si>
    <t>44103105-HX-C48</t>
  </si>
  <si>
    <t>44103105-HX-M48</t>
  </si>
  <si>
    <t>CONTINUOUS FORM, 2 ply, 280mm x 241mm, carbonless</t>
  </si>
  <si>
    <t>44103105-HX-Y48</t>
  </si>
  <si>
    <t>44103105-HX-B48</t>
  </si>
  <si>
    <t>44103105-HP-C51</t>
  </si>
  <si>
    <t>44103105-HP-M51</t>
  </si>
  <si>
    <t>44103105-HP-Y51</t>
  </si>
  <si>
    <t>44103105-HP-B51</t>
  </si>
  <si>
    <t>CONTINUOUS FORM, 3 PLY, 280 x 241mm, carbonless</t>
  </si>
  <si>
    <t>CONTINUOUS FORM, 3 PLY, 280 x 378mm, carbonless</t>
  </si>
  <si>
    <t>14111609-LL-C01</t>
  </si>
  <si>
    <t>LOOSELEAF COVER, made of chipboard, for legal</t>
  </si>
  <si>
    <t>bundle</t>
  </si>
  <si>
    <t>39101628-LB-L01</t>
  </si>
  <si>
    <t>14111514-NP-S02</t>
  </si>
  <si>
    <t>NOTE PAD, stick on, 50mm x 76mm (2" x 3") min</t>
  </si>
  <si>
    <t>pad</t>
  </si>
  <si>
    <t>44111515-MF-B02</t>
  </si>
  <si>
    <t>14111514-NP-S04</t>
  </si>
  <si>
    <t>NOTE PAD, stick on, 76mm x 100mm (3" x 4") min</t>
  </si>
  <si>
    <t>44121716-MA-F01</t>
  </si>
  <si>
    <t>44121708-MP-B01</t>
  </si>
  <si>
    <t>14111514-NP-S03</t>
  </si>
  <si>
    <t>NOTE PAD, stick on, 76mm x 76mm (3" x 3") min</t>
  </si>
  <si>
    <t>44121708-MP-B02</t>
  </si>
  <si>
    <t>44121708-MP-B03</t>
  </si>
  <si>
    <t>44121708-MW-B01</t>
  </si>
  <si>
    <t>44121708-MW-B02</t>
  </si>
  <si>
    <t>14111514-NB-S01</t>
  </si>
  <si>
    <t>NOTEBOOK, STENOGRAPHER, spiral, 40 leaves</t>
  </si>
  <si>
    <t>piece</t>
  </si>
  <si>
    <t>44121708-MW-B03</t>
  </si>
  <si>
    <t>47121804-MP-B01</t>
  </si>
  <si>
    <t>47131613-MP-H02</t>
  </si>
  <si>
    <t>14111507-PP-M01</t>
  </si>
  <si>
    <t>PAPER, MULTICOPY, 80gsm, size: 210mm x 297mm</t>
  </si>
  <si>
    <t>47131619-MP-R01</t>
  </si>
  <si>
    <t>43211708-MO-O01</t>
  </si>
  <si>
    <t>14111507-PP-M02</t>
  </si>
  <si>
    <t>PAPER, MULTICOPY, 80gsm, size: 216mm x 330mm</t>
  </si>
  <si>
    <t>14111507-PP-C01</t>
  </si>
  <si>
    <t>PAPER, Multi-Purpose (COPY) A4, 70 gsm</t>
  </si>
  <si>
    <t>44122104-PC-J02</t>
  </si>
  <si>
    <t>14111507-PP-C02</t>
  </si>
  <si>
    <t>PAPER, Multi-Purpose (COPY) Legal, 70 gsm</t>
  </si>
  <si>
    <t>44122104-PC-G01</t>
  </si>
  <si>
    <t>44101603-PS-M01</t>
  </si>
  <si>
    <t>44101601-PT-M01</t>
  </si>
  <si>
    <t>14111531-PP-R01</t>
  </si>
  <si>
    <t>14111503-PA-P01</t>
  </si>
  <si>
    <t>PAPER, PARCHMENT, size: 210 x 297mm, multi-purpose</t>
  </si>
  <si>
    <t>14111818-TH-P02</t>
  </si>
  <si>
    <t>44121619-PS-M01</t>
  </si>
  <si>
    <t>44121706-PE-L01</t>
  </si>
  <si>
    <t>55121905-PH-F01</t>
  </si>
  <si>
    <t>14111531-RE-B01</t>
  </si>
  <si>
    <t>RECORD BOOK, 300 PAGES, size: 214mm x 278mm min</t>
  </si>
  <si>
    <t>book</t>
  </si>
  <si>
    <t>43212102-PR-D01</t>
  </si>
  <si>
    <t>14111531-RE-B02</t>
  </si>
  <si>
    <t>RECORD BOOK, 500 PAGES, size: 214mm x 278mm min</t>
  </si>
  <si>
    <t>43212105-PR-L01</t>
  </si>
  <si>
    <t>44101602-PU-P01</t>
  </si>
  <si>
    <t>47131501-RG-C01</t>
  </si>
  <si>
    <t>44103112-EP-R05</t>
  </si>
  <si>
    <t>44103112-EP-R07</t>
  </si>
  <si>
    <t>BATTERY, dry cell, AA, 2 pieces per blister pack</t>
  </si>
  <si>
    <t xml:space="preserve">pack </t>
  </si>
  <si>
    <t>44103112-EP-R13</t>
  </si>
  <si>
    <t>44122037-RB-P10</t>
  </si>
  <si>
    <t>44122101-RU-B01</t>
  </si>
  <si>
    <t>41111604-RU-P02</t>
  </si>
  <si>
    <t>44121618-SS-S01</t>
  </si>
  <si>
    <t>47131602-SC-N01</t>
  </si>
  <si>
    <t>60121524-SP-G01</t>
  </si>
  <si>
    <t>60121524-SP-G02</t>
  </si>
  <si>
    <t>60121524-SP-G03</t>
  </si>
  <si>
    <t>44121905-SP-F01</t>
  </si>
  <si>
    <t>BATTERY, dry cell, AAA, 2 pieces per blister pack</t>
  </si>
  <si>
    <t>44121613-SR-P01</t>
  </si>
  <si>
    <t>31151804-SW-H01</t>
  </si>
  <si>
    <t>31151804-SW-S01</t>
  </si>
  <si>
    <t>44121615-ST-B01</t>
  </si>
  <si>
    <t>44121615-ST-S01</t>
  </si>
  <si>
    <t>56101519-TM-S02</t>
  </si>
  <si>
    <t>56101519-TM-S01</t>
  </si>
  <si>
    <t>BATTERY, dry cell, D, 1.5 volts, alkaline</t>
  </si>
  <si>
    <t>44121605-TD-T01</t>
  </si>
  <si>
    <t>31201502-TA-E01</t>
  </si>
  <si>
    <t>31201503-TA-M01</t>
  </si>
  <si>
    <t>31201503-TA-M02</t>
  </si>
  <si>
    <t>31201517-TA-P01</t>
  </si>
  <si>
    <t>31201512-TA-T01</t>
  </si>
  <si>
    <t>31201512-TA-T02</t>
  </si>
  <si>
    <t>GLUE, all purpose, gross weight: 200 grams min</t>
  </si>
  <si>
    <t>jar</t>
  </si>
  <si>
    <t>44103103-BR-B03</t>
  </si>
  <si>
    <t>44103103-BR-B04</t>
  </si>
  <si>
    <t>44103103-BR-B05</t>
  </si>
  <si>
    <t>44103103-BR-B09</t>
  </si>
  <si>
    <t>44103103-BR-B11</t>
  </si>
  <si>
    <t>44103103-BR-B15</t>
  </si>
  <si>
    <t>44103103-CA-B00</t>
  </si>
  <si>
    <t>STAPLE WIRE, for heavy duty staplers, (23/13)</t>
  </si>
  <si>
    <t>STAPLE WIRE, STANDARD, (26/6)</t>
  </si>
  <si>
    <t>TAPE, ELECTRICAL, 18mm x 16M min</t>
  </si>
  <si>
    <t>44103103-HP-B12</t>
  </si>
  <si>
    <t>44103103-HP-B14</t>
  </si>
  <si>
    <t>TAPE, MASKING, width: 24mm (±1mm)</t>
  </si>
  <si>
    <t>TAPE, MASKING, width: 48mm (±1mm)</t>
  </si>
  <si>
    <t>44103103-HP-B18</t>
  </si>
  <si>
    <t>TAPE, PACKAGING, width: 48mm (±1mm)</t>
  </si>
  <si>
    <t>44103103-HP-B21</t>
  </si>
  <si>
    <t>44103103-HP-B22</t>
  </si>
  <si>
    <t>44103103-HP-B23</t>
  </si>
  <si>
    <t>44103103-HP-C23</t>
  </si>
  <si>
    <t>44103103-HP-Y23</t>
  </si>
  <si>
    <t>44103103-HP-M23</t>
  </si>
  <si>
    <t>TAPE, TRANSPARENT, width: 24mm (±1mm)</t>
  </si>
  <si>
    <t>44103103-HP-B24</t>
  </si>
  <si>
    <t>44103103-HP-C24</t>
  </si>
  <si>
    <t>44103103-HP-Y24</t>
  </si>
  <si>
    <t>44103103-HP-M24</t>
  </si>
  <si>
    <t>44103103-HP-B25</t>
  </si>
  <si>
    <t>44103103-HP-B26</t>
  </si>
  <si>
    <t>44103103-HP-C26</t>
  </si>
  <si>
    <t>44103103-HP-Y26</t>
  </si>
  <si>
    <t>44103103-HP-M26</t>
  </si>
  <si>
    <t>44103103-HP-B27</t>
  </si>
  <si>
    <t>44103103-HP-C27</t>
  </si>
  <si>
    <t>44103103-HP-Y27</t>
  </si>
  <si>
    <t>44103103-HP-M27</t>
  </si>
  <si>
    <t>TAPE, TRANSPARENT, width: 48mm (±1mm)</t>
  </si>
  <si>
    <t>44103103-HP-B28</t>
  </si>
  <si>
    <t>44103103-HX-B28</t>
  </si>
  <si>
    <t>31151507-TW-P01</t>
  </si>
  <si>
    <t>TWINE, plastic, one (1) kilo per roll</t>
  </si>
  <si>
    <t>44103103-HP-B51</t>
  </si>
  <si>
    <t>44103103-HP-B34</t>
  </si>
  <si>
    <t>ELECTRIC FAN, INDUSTRIAL, ground type, metal blade</t>
  </si>
  <si>
    <t>unit</t>
  </si>
  <si>
    <t>44103103-HP-B48</t>
  </si>
  <si>
    <t>ELECTRIC FAN, ORBIT type, ceiling,  metal blade</t>
  </si>
  <si>
    <t>ELECTRIC FAN, STAND type, plastic blade</t>
  </si>
  <si>
    <t>ELECTRIC FAN, WALL type, plastic blade</t>
  </si>
  <si>
    <t>44103103-SA-B06</t>
  </si>
  <si>
    <t>44103103-SA-B07</t>
  </si>
  <si>
    <t>44103103-SA-B08</t>
  </si>
  <si>
    <t>44103103-SA-B09</t>
  </si>
  <si>
    <t>44103103-SA-B14</t>
  </si>
  <si>
    <t>44103103-SA-B21</t>
  </si>
  <si>
    <t>44103103-SA-B18</t>
  </si>
  <si>
    <t>44103103-SA-B20</t>
  </si>
  <si>
    <t>44103103-SA-B12</t>
  </si>
  <si>
    <t>44103103-SA-B05</t>
  </si>
  <si>
    <t>44103103-SA-B10</t>
  </si>
  <si>
    <t>44103103-HP-B52</t>
  </si>
  <si>
    <t>44103103-HP-B53</t>
  </si>
  <si>
    <t>44103103-HP-B55</t>
  </si>
  <si>
    <t>44103103-HP-B56</t>
  </si>
  <si>
    <t>44103103-HP-B57</t>
  </si>
  <si>
    <t>44103103-HX-B51</t>
  </si>
  <si>
    <t>44103103-HP-B58</t>
  </si>
  <si>
    <t>44103103-HX-B52</t>
  </si>
  <si>
    <t>44103103-HP-B60</t>
  </si>
  <si>
    <t>44103103-HP-C60</t>
  </si>
  <si>
    <t>44103103-HP-Y60</t>
  </si>
  <si>
    <t>44103103-HP-M60</t>
  </si>
  <si>
    <t>44103103-HP-B61</t>
  </si>
  <si>
    <t>44103103-HP-C61</t>
  </si>
  <si>
    <t>44103103-HP-Y61</t>
  </si>
  <si>
    <t>RULER, plastic, 450mm (18"), width: 38mm min</t>
  </si>
  <si>
    <t>44103103-HP-M61</t>
  </si>
  <si>
    <t>44103103-HP-B62</t>
  </si>
  <si>
    <t>44103103-HP-C62</t>
  </si>
  <si>
    <t>44103103-HP-Y62</t>
  </si>
  <si>
    <t>44103103-HP-M62</t>
  </si>
  <si>
    <t>44103103-HP-B63</t>
  </si>
  <si>
    <t>44103103-HX-B54</t>
  </si>
  <si>
    <t>44103103-HP-C63</t>
  </si>
  <si>
    <t>44103103-HX-C54</t>
  </si>
  <si>
    <t>44103103-HP-Y63</t>
  </si>
  <si>
    <t>44103103-HX-Y54</t>
  </si>
  <si>
    <t>44103103-HP-M63</t>
  </si>
  <si>
    <t>44103103-HX-M54</t>
  </si>
  <si>
    <t>Cleaning Equipment and Supplies</t>
  </si>
  <si>
    <t>AIR FRESHENER, aerosol, 280ml/150g min</t>
  </si>
  <si>
    <t>47121702-WB-P01</t>
  </si>
  <si>
    <t>60121124-WR-P01</t>
  </si>
  <si>
    <t>BROOM, soft (tambo)</t>
  </si>
  <si>
    <t>BROOM, STICK (TING-TING), usable length: 760mm min</t>
  </si>
  <si>
    <t>CLEANER,TOILET BOWL AND URINAL, 900ml-1000ml cap</t>
  </si>
  <si>
    <t>CLEANSER, SCOURING POWDER, 350g min./can</t>
  </si>
  <si>
    <t>DETERGENT BAR, 140 grams as packed</t>
  </si>
  <si>
    <t>DETERGENT POWDER, all purpose, 1kg</t>
  </si>
  <si>
    <t>DISINFECTANT SPRAY, aerosol type, 400-550 grams</t>
  </si>
  <si>
    <t>DUST PAN, non-rigid plastic, w/ detachable handle</t>
  </si>
  <si>
    <t>FLOOR WAX, PASTE, RED</t>
  </si>
  <si>
    <t>FURNITURE CLEANER, aerosol type, 300ml min per can</t>
  </si>
  <si>
    <t>MOP BUCKET, heavy duty, hard plastic</t>
  </si>
  <si>
    <t>MOPHANDLE, heavy duty, aluminum, screw type</t>
  </si>
  <si>
    <t>MOPHEAD, made of rayon, weight: 400 grams min</t>
  </si>
  <si>
    <t>RAGS, all cotton, 32 pieces per kilogram min</t>
  </si>
  <si>
    <t>WASTEBASKET, non-rigid plastic</t>
  </si>
  <si>
    <t>EXTERNAL HARD DRIVE, 1TB, 2.5"HDD, USB 3.0</t>
  </si>
  <si>
    <t>FLASH DRIVE, 16 GB capacity</t>
  </si>
  <si>
    <t>PRINTER, IMPACT DOT MATRIX, 24 pins, 136 column</t>
  </si>
  <si>
    <t>PRINTER, IMPACT DOT MATRIX, 9 pins, 80 columns</t>
  </si>
  <si>
    <t>CHALK, molded, white, dustless, length: 78mm min</t>
  </si>
  <si>
    <t>CLIP, BACKFOLD, all metal, clamping: 19mm (-1mm)</t>
  </si>
  <si>
    <t>CLIP, BACKFOLD, all metal, clamping: 25mm (-1mm)</t>
  </si>
  <si>
    <t>CLIP, BACKFOLD, all metal, clamping: 32mm (-1mm)</t>
  </si>
  <si>
    <t>CLIP, BACKFOLD, all metal, clamping: 50mm (-1mm)</t>
  </si>
  <si>
    <t>CORRECTION TAPE, film base type, UL 6m min</t>
  </si>
  <si>
    <t>DATA FILE BOX, made of chipboard, with closed ends</t>
  </si>
  <si>
    <t>DATA FOLDER, made of chipboard, taglia lock</t>
  </si>
  <si>
    <t>ENVELOPE, DOCUMENTARY, for A4 size document</t>
  </si>
  <si>
    <t>ENVELOPE, DOCUMENTARY, for legal size document</t>
  </si>
  <si>
    <t>ENVELOPE, EXPANDING, KRAFTBOARD,for legal size doc</t>
  </si>
  <si>
    <t>ENVELOPE, EXPANDING, PLASTIC, 0.50mm thickness min</t>
  </si>
  <si>
    <t>ENVELOPE, mailing, white, with window</t>
  </si>
  <si>
    <t>ERASER, FELT, for blackboard/whiteboard</t>
  </si>
  <si>
    <t>FASTENER, METAL, 70mm between prongs</t>
  </si>
  <si>
    <t>FILE ORGANIZER, expanding, plastic, 12 pockets</t>
  </si>
  <si>
    <t>FILE TAB DIVIDER, bristol board, for A4</t>
  </si>
  <si>
    <t>set</t>
  </si>
  <si>
    <t>FILE TAB DIVIDER, bristol board, for legal</t>
  </si>
  <si>
    <t>FOLDER, FANCY, for A4 size documents</t>
  </si>
  <si>
    <t>FOLDER, FANCY, for legal size documents</t>
  </si>
  <si>
    <t>FOLDER, L-TYPE, PLASTIC, for A4 size documents</t>
  </si>
  <si>
    <t>FOLDER, L-TYPE, PLASTIC, for legal size documents</t>
  </si>
  <si>
    <t>FOLDER, PRESSBOARD, size: 240mm x 370mm (-5mm)</t>
  </si>
  <si>
    <t>FOLDER, TAGBOARD, for A4 size documents</t>
  </si>
  <si>
    <t>FOLDER, TAGBOARD, for legal size documents</t>
  </si>
  <si>
    <t>INDEX TAB, self-adhesive, transparent</t>
  </si>
  <si>
    <t>MAGAZINE FILE BOX, LARGE size, made of chipboard</t>
  </si>
  <si>
    <t>MARKER, FLUORESCENT, 3 assorted colors per set</t>
  </si>
  <si>
    <t>MARKER, whiteboard, black, felt tip, bullet type</t>
  </si>
  <si>
    <t>MARKER, whiteboard, blue, felt tip, bullet type</t>
  </si>
  <si>
    <t>MARKER, whiteboard, red, felt tip, bullet type</t>
  </si>
  <si>
    <t>MARKER, PERMANENT, bullet type, black</t>
  </si>
  <si>
    <t>MARKER, PERMANENT, bullet type, blue</t>
  </si>
  <si>
    <t>MARKER, PERMANENT, bullet type, red</t>
  </si>
  <si>
    <t>PAPER CLIP, vinyl/plastic coat, length: 32mm min</t>
  </si>
  <si>
    <t>PENCIL, lead, w/ eraser, wood cased, hardness: HB</t>
  </si>
  <si>
    <t>RUBBER BAND, 70mm min lay flat length (#18)</t>
  </si>
  <si>
    <t>STAMP PAD, FELT, bed dimension: 60mm x 100mm min</t>
  </si>
  <si>
    <t>CUTTER BLADE, for heavy duty cutter</t>
  </si>
  <si>
    <t>CUTTER KNIFE, for general purpose</t>
  </si>
  <si>
    <t>DATING AND STAMPING MACHINE, heavy duty</t>
  </si>
  <si>
    <t>PENCIL SHARPENER, manual, single cutter head</t>
  </si>
  <si>
    <t>PUNCHER, paper, heavy duty, with two hole guide</t>
  </si>
  <si>
    <t>SCISSORS, symmetrical, blade length: 65mm min</t>
  </si>
  <si>
    <t>pair</t>
  </si>
  <si>
    <t>STAPLER, STANDARD TYPE, load cap: 200 staples min</t>
  </si>
  <si>
    <t>STAPLER, BINDER TYPE, heavy duty, desktop</t>
  </si>
  <si>
    <t>STAPLE REMOVER, PLIER-TYPE</t>
  </si>
  <si>
    <t>TAPE DISPENSER, TABLE TOP, for 24mm width tape</t>
  </si>
  <si>
    <t>BINDING AND PUNCHING MACHINE, binding cap: 50mm</t>
  </si>
  <si>
    <t>CALCULATOR, compact, 12 digits</t>
  </si>
  <si>
    <t>FACSIMILE MACHINE, uses thermal paper</t>
  </si>
  <si>
    <t>PAPER TRIMMER/CUTTING MACHINE, max paper size: B4</t>
  </si>
  <si>
    <t>PAPER SHREDDER, cutting width: 3mm-4mm (Entry Level)</t>
  </si>
  <si>
    <t xml:space="preserve">DRUM CART, BROTHER DR-3455 </t>
  </si>
  <si>
    <t>cart</t>
  </si>
  <si>
    <t>INK CART, CANON CL-741, Col.</t>
  </si>
  <si>
    <t>INK CART, CANON CL-811, Colored</t>
  </si>
  <si>
    <t xml:space="preserve">INK CART, CANON PG-740, Black </t>
  </si>
  <si>
    <t>INK CART, CANON PG-810, Black</t>
  </si>
  <si>
    <t>INK CART, EPSON C13T664100 (T6641), Black</t>
  </si>
  <si>
    <t>INK CART, EPSON C13T664200 (T6642), Cyan</t>
  </si>
  <si>
    <t>INK CART, EPSON C13T664300 (T6643), Magenta</t>
  </si>
  <si>
    <t>INK CART, EPSON C13T664400 (T6644), Yellow</t>
  </si>
  <si>
    <t xml:space="preserve">INK CART, HP C2P04AA (HP62) Black </t>
  </si>
  <si>
    <t xml:space="preserve">INK CART, HP C2P06AA (HP62) Tri-color </t>
  </si>
  <si>
    <t>INK CART, HP C9351AA, (HP21), Black</t>
  </si>
  <si>
    <t>INK CART, HP C9352AA, (HP22), Tri-color</t>
  </si>
  <si>
    <t>INK CART, HP CC643WA, (HP60), Tri-color</t>
  </si>
  <si>
    <t>INK CART, HP CD887AA, (HP703), Black</t>
  </si>
  <si>
    <t>INK CART, HP CD888AA, (HP703), Tri-color</t>
  </si>
  <si>
    <t>INK CART, HP CD972AA, (HP 920XL), Cyan</t>
  </si>
  <si>
    <t>INK CART, HP CD973AA, (HP 920XL), Magenta</t>
  </si>
  <si>
    <t>INK CART, HP CD974AA, (HP 920XL), Yellow</t>
  </si>
  <si>
    <t>INK CART, HP CD975AA, (HP 920XL), Black</t>
  </si>
  <si>
    <t>INK CART, HP CH561WA, (HP61), Black</t>
  </si>
  <si>
    <t>INK CART, HP CH562WA, (HP61), Tricolor</t>
  </si>
  <si>
    <t>INK CART, HP CN045AA, (HP950XL), Black</t>
  </si>
  <si>
    <t>INK CART, HP CN046AA, (HP951XL), Cyan</t>
  </si>
  <si>
    <t>INK CART, HP CN047AA, (HP951XL), Magenta</t>
  </si>
  <si>
    <t>INK CART, HP CN048AA, (HP951XL). Yellow</t>
  </si>
  <si>
    <t>INK CART, HP CN692AA, (HP704), Black</t>
  </si>
  <si>
    <t>INK CART, HP CN693AA, (HP704), Tri-color</t>
  </si>
  <si>
    <t>INK CART, HP CZ107AA, (HP678), Black</t>
  </si>
  <si>
    <t>INK CART, HP CZ108AA, (HP678), Tricolor</t>
  </si>
  <si>
    <t>INK CART, HP CZ121A (HP685A), Black</t>
  </si>
  <si>
    <t>INK CART, HP CZ122A (HP685A), Cyan</t>
  </si>
  <si>
    <t>INK CART, HP CZ123A (HP685A), Magenta</t>
  </si>
  <si>
    <t>INK CART, HP CZ124A (HP685A), Yellow</t>
  </si>
  <si>
    <t>RIBBON CART, EPSON C13S015516 (#8750), Black</t>
  </si>
  <si>
    <t>RIBBON CART, EPSON C13S015531 (S015086), Black</t>
  </si>
  <si>
    <t>RIBBON CART, EPSON C13S015632, Black, forLX-310</t>
  </si>
  <si>
    <t>TONER CART, HP CB435A, Black</t>
  </si>
  <si>
    <t>TONER CART, HP CB540A, Black</t>
  </si>
  <si>
    <t>TONER CART, HP CE255A, Black</t>
  </si>
  <si>
    <t>TONER CART, HP CE278A, Black</t>
  </si>
  <si>
    <t>TONER CART, HP CE285A (HP85A), Black</t>
  </si>
  <si>
    <t>TONER CART, HP CE310A, Black</t>
  </si>
  <si>
    <t>TONER CART, HP CE311A, Cyan</t>
  </si>
  <si>
    <t>TONER CART, HP CE312A, Yellow</t>
  </si>
  <si>
    <t>TONER CART, HP CE313A, Magenta</t>
  </si>
  <si>
    <t>TONER CART, HP CE320A, Black</t>
  </si>
  <si>
    <t>TONER CART, HP CE321A, Cyan</t>
  </si>
  <si>
    <t>TONER CART, HP CE322A, Yellow</t>
  </si>
  <si>
    <t>TONER CART, HP CE323A, Magenta</t>
  </si>
  <si>
    <t>TONER CART, HP CE390A, Black</t>
  </si>
  <si>
    <t>TONER CART, HP CE400A, Black</t>
  </si>
  <si>
    <t>TONER CART, HP CE401A, Cyan</t>
  </si>
  <si>
    <t>TONER CART, HP CE402A, Yellow</t>
  </si>
  <si>
    <t>TONER CART, HP CE403A, Magenta</t>
  </si>
  <si>
    <t>TONER CART, HP CE410A, (HP305), Black</t>
  </si>
  <si>
    <t>TONER CART, HP CE411A, (HP305), Cyan</t>
  </si>
  <si>
    <t>TONER CART, HP CE412A, (HP305), Yellow</t>
  </si>
  <si>
    <t>TONER CART, HP CE413A, (HP305), Magenta</t>
  </si>
  <si>
    <t>TONER CART, HP CE505A, Black</t>
  </si>
  <si>
    <t>TONER CART, HP CE505X, Black, high cap</t>
  </si>
  <si>
    <t>TONER CART, HP Q2612A, Black</t>
  </si>
  <si>
    <t>TONER CART, HP Q7553A, Black</t>
  </si>
  <si>
    <t>TONER CART, SAMSUNG MLT-D101S, Black</t>
  </si>
  <si>
    <t>TONER CART, SAMSUNG MLT-D103S, Black</t>
  </si>
  <si>
    <t>TONER CART, SAMSUNG MLT-D104S, Black</t>
  </si>
  <si>
    <t>TONER CART, SAMSUNG MLT-D105L, Black</t>
  </si>
  <si>
    <t>TONER CART, SAMSUNG MLT-D108S, Black</t>
  </si>
  <si>
    <t>TONER CART, SAMSUNG MLT-D203L, Black</t>
  </si>
  <si>
    <t>TONER CART, SAMSUNG MLT-D203U, black</t>
  </si>
  <si>
    <t>TONER CART, SAMSUNG MLT-D205E, Black</t>
  </si>
  <si>
    <t>TONER CART, SAMSUNG MLT-D205L, Black</t>
  </si>
  <si>
    <t>TONER CART, SAMSUNG SCX-D6555A, Black</t>
  </si>
  <si>
    <t>MULTIMEDIA PROJECTOR, 4000 min ANSI Lumens</t>
  </si>
  <si>
    <t>PHILIPPINE NATIONAL FLAG, 100% polyester</t>
  </si>
  <si>
    <t>HANDBOOK (RA 9184), 7th Edition</t>
  </si>
  <si>
    <t>FIRE EXTINGUISHER, DRY CHEMICAL, 4.5kgs</t>
  </si>
  <si>
    <t>FIRE EXTINGUISHER, PURE HCFC 123, 4.5kgs</t>
  </si>
  <si>
    <t>DIGITAL VOICE RECORDER, memory: 4GB (expandable)</t>
  </si>
  <si>
    <t>CHAIR, monobloc, beige, with backrest, w/o armrest</t>
  </si>
  <si>
    <t>CHAIR,monobloc, white, with backrest, w/o armrest</t>
  </si>
  <si>
    <t>TABLE, MONOBLOC, WHITE, 889 x 889mm (35" x 35")min</t>
  </si>
  <si>
    <t>TABLE, MONOBLOC, BEIGE, 889 x 889mm (35" x 35")min</t>
  </si>
  <si>
    <t>CLEARBOOK, 20 transparent pockets, for A4 size</t>
  </si>
  <si>
    <t>CLEARBOOK, 20 transparent pockets, for LEGAL size</t>
  </si>
  <si>
    <t>ERASER, PLASTIC/RUBBER, for pencil draft/writing</t>
  </si>
  <si>
    <t>SIGN PEN, BLACK, liquid/gel ink, 0.5mm needle tip</t>
  </si>
  <si>
    <t>SIGN PEN, BLUE, liquid/gel ink, 0.5mm needle tip</t>
  </si>
  <si>
    <t>SIGN PEN, RED, liquid/gel ink, 0.5mm needle tip</t>
  </si>
  <si>
    <t>WRAPPING PAPER, kraft, 65gsm (-5%)</t>
  </si>
  <si>
    <t>SOFTWARE</t>
  </si>
  <si>
    <t>Business function specific software</t>
  </si>
  <si>
    <t>license</t>
  </si>
  <si>
    <t>Finance accounting and enterprise resource planning ERP software</t>
  </si>
  <si>
    <t>Computer game or entertainment software</t>
  </si>
  <si>
    <t>Content authoring and editing software</t>
  </si>
  <si>
    <t>Content management software</t>
  </si>
  <si>
    <t>Data management and query software</t>
  </si>
  <si>
    <t>Development software</t>
  </si>
  <si>
    <t>Educational or reference software</t>
  </si>
  <si>
    <t>Industry specific software</t>
  </si>
  <si>
    <t>Network applications software</t>
  </si>
  <si>
    <t>Network management software</t>
  </si>
  <si>
    <t>Networking software</t>
  </si>
  <si>
    <t>Operating environment software</t>
  </si>
  <si>
    <t>Security and protection software</t>
  </si>
  <si>
    <t>Utility and device driver software</t>
  </si>
  <si>
    <t>Information exchange software</t>
  </si>
  <si>
    <t>OTHER SOFTWARE</t>
  </si>
  <si>
    <t>PART II. OTHER ITEMS NOT AVALABLE AT PS BUT REGULARLY PURCHASED FROM OTHER SOURCES (Note: Please indicate price of items)</t>
  </si>
  <si>
    <t>Air Conditioning Unit, Split Type</t>
  </si>
  <si>
    <t>White Board</t>
  </si>
  <si>
    <t>White Board, Digital</t>
  </si>
  <si>
    <t xml:space="preserve">Office Equipment and Accessories </t>
  </si>
  <si>
    <t>Office Supplies</t>
  </si>
  <si>
    <t>Audio and visual presentation and composing equipment</t>
  </si>
  <si>
    <t>Microphone</t>
  </si>
  <si>
    <t>Speakers</t>
  </si>
  <si>
    <t>Amplifier</t>
  </si>
  <si>
    <t>Equalizer</t>
  </si>
  <si>
    <t>Photographic or filming or video equipment</t>
  </si>
  <si>
    <t xml:space="preserve">Lighting and fixtures and accessories </t>
  </si>
  <si>
    <t>Electrical equipment and components and supplies</t>
  </si>
  <si>
    <t>Computer Supplies</t>
  </si>
  <si>
    <t>Common ICT Equipment</t>
  </si>
  <si>
    <t>PRINTER, Inkjet, Monochrome</t>
  </si>
  <si>
    <t>PRINTER, Inkjet, Color</t>
  </si>
  <si>
    <t>Portable Printer</t>
  </si>
  <si>
    <t>Android Tablet</t>
  </si>
  <si>
    <t>Hub/Switches</t>
  </si>
  <si>
    <t>Network Routers</t>
  </si>
  <si>
    <t>Wireless Access Point</t>
  </si>
  <si>
    <t>Other Categories</t>
  </si>
  <si>
    <t>GO BAG, for disaster relief, rescue operations</t>
  </si>
  <si>
    <t xml:space="preserve">A. TOTAL </t>
  </si>
  <si>
    <t>B. ADDITIONAL PROVISION FOR INFLATION      (10% of TOTAL)</t>
  </si>
  <si>
    <t>D. GRAND TOTAL (A + B+ C)</t>
  </si>
  <si>
    <t>E. APPROVED BUDGET BY THE AGENCY HEAD
In Figures and Words:</t>
  </si>
  <si>
    <t>F. MONTHLY CASH REQUIREMENTS</t>
  </si>
  <si>
    <t>G.1 Available at Procurement Service Stores</t>
  </si>
  <si>
    <t>G.2 Other Items not available at PS but regulary purchased from other sources</t>
  </si>
  <si>
    <t>TOTAL MONTHLY CASH REQUIREMENTS</t>
  </si>
  <si>
    <t>*Agency must put the monthly requirement for air tickets both local and international.</t>
  </si>
  <si>
    <t>Prepared by:</t>
  </si>
  <si>
    <t>Certified Funds Available / Certified Appropriate Funds Available:</t>
  </si>
  <si>
    <t>Approved by:</t>
  </si>
  <si>
    <t>Property/Supplier Officer</t>
  </si>
  <si>
    <t>Accountant / Local Budget Officer</t>
  </si>
  <si>
    <t>Head of Office/Agency</t>
  </si>
  <si>
    <t>HD Camera</t>
  </si>
  <si>
    <t>Scanner, Flatbed</t>
  </si>
  <si>
    <t>Wireless Pointing Device / Laser Pointer</t>
  </si>
  <si>
    <t>Multi Function PRINTER</t>
  </si>
  <si>
    <t>UNINTERRUPTIBLE POWER SUPPLY (UPS)</t>
  </si>
  <si>
    <t>Mobile Phone</t>
  </si>
  <si>
    <t>Scanner, Colored, Double sided, feeder type</t>
  </si>
  <si>
    <t>Life Vest / Life Jacket 
(for emergency purposes / emergency preparedness / for disaster relief / rescue operations)</t>
  </si>
  <si>
    <t>Charge Controller and DC Inverter for Solar Panel</t>
  </si>
  <si>
    <t>Bullet proof vest</t>
  </si>
  <si>
    <t>Wheels, _____ (type of vehicle)</t>
  </si>
  <si>
    <t>DSLR Camera</t>
  </si>
  <si>
    <t>HD Video Camera</t>
  </si>
  <si>
    <t>Air Conditioning Unit, Window Inverter Type</t>
  </si>
  <si>
    <t>SMART Television</t>
  </si>
  <si>
    <t>40101701-AC-W01</t>
  </si>
  <si>
    <t>40101701-AC-S01</t>
  </si>
  <si>
    <t>44111905-WB-N01</t>
  </si>
  <si>
    <t>44111911-WB-D01</t>
  </si>
  <si>
    <t>52161505-TV-S01</t>
  </si>
  <si>
    <t>52161520-MC-M01</t>
  </si>
  <si>
    <t>52161512-SP-K01</t>
  </si>
  <si>
    <t>32101514-AM-P01</t>
  </si>
  <si>
    <t>52161517-EQ-E01</t>
  </si>
  <si>
    <t>45121504-DS-C01</t>
  </si>
  <si>
    <t>45121516-VH-C01</t>
  </si>
  <si>
    <t>43212104-PI-M01</t>
  </si>
  <si>
    <t>43212104-PI-C01</t>
  </si>
  <si>
    <t>43212105-PP-001</t>
  </si>
  <si>
    <t>43211509-AT-001</t>
  </si>
  <si>
    <t>43222610-HS-001</t>
  </si>
  <si>
    <t>43222609-NR-001</t>
  </si>
  <si>
    <t>43222640-WA-P01</t>
  </si>
  <si>
    <t>43211711-SF-001</t>
  </si>
  <si>
    <t>45111601-WP-P01</t>
  </si>
  <si>
    <t>81112306-MF-P01</t>
  </si>
  <si>
    <t>39121011-UP-S01</t>
  </si>
  <si>
    <t>43191501-MP-001</t>
  </si>
  <si>
    <t>43211711-SC-D01</t>
  </si>
  <si>
    <t>60104701-SP-001</t>
  </si>
  <si>
    <t>Solar Panel</t>
  </si>
  <si>
    <t>46161604-LV-L01</t>
  </si>
  <si>
    <t>26111607-CC-S01</t>
  </si>
  <si>
    <t>Drinking Water/ Fountain</t>
  </si>
  <si>
    <t>48101710-DW-F01</t>
  </si>
  <si>
    <t>46181502-BF-V01</t>
  </si>
  <si>
    <t>Auto Battery</t>
  </si>
  <si>
    <t>26111729-AB-001</t>
  </si>
  <si>
    <t>LED bulb</t>
  </si>
  <si>
    <t>Common Electrical Supplies</t>
  </si>
  <si>
    <t>Common Office Equipment</t>
  </si>
  <si>
    <t>Common Office Supplies</t>
  </si>
  <si>
    <t>Common Janitorial Supplies</t>
  </si>
  <si>
    <t>Consumables</t>
  </si>
  <si>
    <t>14111704-TT-P02</t>
  </si>
  <si>
    <t>47121701-TB-P04</t>
  </si>
  <si>
    <t>44121504-EN-W02</t>
  </si>
  <si>
    <t>44121506-EN-M02</t>
  </si>
  <si>
    <t>46171615-HD-C01</t>
  </si>
  <si>
    <t>39112102-LB-B01</t>
  </si>
  <si>
    <t>Fuel Filters</t>
  </si>
  <si>
    <t>40161513-FF-001</t>
  </si>
  <si>
    <t>43231513-SFT-001</t>
  </si>
  <si>
    <t>43231602-SFT-002</t>
  </si>
  <si>
    <t>43232004-SFT-003</t>
  </si>
  <si>
    <t>43232107-SFT-004</t>
  </si>
  <si>
    <t>43232202-SFT-005</t>
  </si>
  <si>
    <t>43232304-SFT-006</t>
  </si>
  <si>
    <t>43232402-SFT-007</t>
  </si>
  <si>
    <t>43232505-SFT-008</t>
  </si>
  <si>
    <t>43232603-SFT-009</t>
  </si>
  <si>
    <t>43232701-SFT-010</t>
  </si>
  <si>
    <t>43232802-SFT-011</t>
  </si>
  <si>
    <t>43232905-SFT-012</t>
  </si>
  <si>
    <t>43233004-SFT-013</t>
  </si>
  <si>
    <t>43233205-SFT-014</t>
  </si>
  <si>
    <t>43233405-SFT-015</t>
  </si>
  <si>
    <t>43233501-SFT-016</t>
  </si>
  <si>
    <t>53121601-GB-001</t>
  </si>
  <si>
    <t>25172502-WW-001</t>
  </si>
  <si>
    <t>Video Conference Equipment</t>
  </si>
  <si>
    <t>45121506-VC-C01</t>
  </si>
  <si>
    <t>12191601-AL-E02</t>
  </si>
  <si>
    <t>ALCOHOL, ethyl, 68%-72%, scented, 3.785 liters</t>
  </si>
  <si>
    <t>gallon</t>
  </si>
  <si>
    <t>ALCOHOL, ethyl, 68%-72%, scented, 500ml (-5ml)</t>
  </si>
  <si>
    <t>PAPER, PAD, ruled, size: 216mm x 330mm (? 2mm)</t>
  </si>
  <si>
    <t>PAPER, THERMAL, 55gsm, size: 216mm?1mm x 30m-0.3m</t>
  </si>
  <si>
    <t>THERMOGUN</t>
  </si>
  <si>
    <t>51241552-SH-S01</t>
  </si>
  <si>
    <t>PERSONAL PROTECTIVE EQUIPMENT</t>
  </si>
  <si>
    <t>46181503-CA-C01</t>
  </si>
  <si>
    <t>46181804-GG-G01</t>
  </si>
  <si>
    <t>42131711-HC-H01</t>
  </si>
  <si>
    <t>42131609-SC-S01</t>
  </si>
  <si>
    <t>42132203-MG-G01</t>
  </si>
  <si>
    <t>42131713-SM-M01</t>
  </si>
  <si>
    <t>HAND SANITIZER, 500 ml</t>
  </si>
  <si>
    <t>53131626-HS-S01</t>
  </si>
  <si>
    <t>SODIUM HYPOCHLORITE, 3.785 liters</t>
  </si>
  <si>
    <t>51471901-AL-I01</t>
  </si>
  <si>
    <t>51471901-AL-I02</t>
  </si>
  <si>
    <t>ALCOHOL, isopropyl, 68%- 72%, 500ml (-5ml)</t>
  </si>
  <si>
    <t>ALCOHOL, isopropyl, 68%-72%, scented, 3.785 liters</t>
  </si>
  <si>
    <t>41112224-TG-T01</t>
  </si>
  <si>
    <t>STAMP PAD INK, purple or violet, 50ml (min.)</t>
  </si>
  <si>
    <t>39101628-LT-L01</t>
  </si>
  <si>
    <t>LED LINEAR TUBE, 18 WATTS FRO SERIES</t>
  </si>
  <si>
    <t>COVERALL, non-sterile, protective, medical grade</t>
  </si>
  <si>
    <t>FACE SHIELD, direct splash protection</t>
  </si>
  <si>
    <t>SURGICAL GOWN</t>
  </si>
  <si>
    <t>PROTECTIVE SAFETY GOGGLES</t>
  </si>
  <si>
    <t>42131702-SG-01</t>
  </si>
  <si>
    <t>HEAD COVER, disposable</t>
  </si>
  <si>
    <t>SHOE COVER, disposable</t>
  </si>
  <si>
    <t>NITRILE GLOVES</t>
  </si>
  <si>
    <t>SURGICAL MASK, 3-ply</t>
  </si>
  <si>
    <t>46182008-KN-M01</t>
  </si>
  <si>
    <t>KN95 FACE MASK</t>
  </si>
  <si>
    <t>MOUSE, OPTICAL, USB CONNECTION TYPE, 1 unit in ind</t>
  </si>
  <si>
    <t>PRINTER, laser, monochrome</t>
  </si>
  <si>
    <t>45121517-DO-C02</t>
  </si>
  <si>
    <t>DOCUMENT CAMERA</t>
  </si>
  <si>
    <t>MITHI DESKTOP, basic</t>
  </si>
  <si>
    <t>MITHI DESKTOP, mid-range</t>
  </si>
  <si>
    <t>MITHI LAPTOP, mid-range</t>
  </si>
  <si>
    <t>44103109-BR-D06</t>
  </si>
  <si>
    <t>44103103-BR-B16</t>
  </si>
  <si>
    <t>44103103-BR-C03</t>
  </si>
  <si>
    <t>44103103-BR-M03</t>
  </si>
  <si>
    <t>44103103-BR-Y03</t>
  </si>
  <si>
    <t>44103103-SA-B03</t>
  </si>
  <si>
    <t>44103105-BR-B04</t>
  </si>
  <si>
    <t>44103105-BR-B05</t>
  </si>
  <si>
    <t>INK CART, BROTHER LC67B, Black</t>
  </si>
  <si>
    <t>INK CART, BROTHER LC67HYBK, Black</t>
  </si>
  <si>
    <t>TONER CART, BROTHER DR-451CL, high yield 3000 pag</t>
  </si>
  <si>
    <t>TONER CART, BROTHER TN-456 BLACK, high yield 6500</t>
  </si>
  <si>
    <t>TONER CART, SAMSUNG ML-D2850B, Black</t>
  </si>
  <si>
    <t>Cart</t>
  </si>
  <si>
    <t>PESTICIDES OR PEST REPELLENTS</t>
  </si>
  <si>
    <t>PERFUMES OR COLOGNES OR FRAGRANCES</t>
  </si>
  <si>
    <t>ALCOHOL OR ACETONE BASED ANTISEPTICS</t>
  </si>
  <si>
    <t>COLOR COMPOUNDS AND DISPERSIONS</t>
  </si>
  <si>
    <t>FILMS</t>
  </si>
  <si>
    <t>PAPER MATERIALS AND PRODUCTS</t>
  </si>
  <si>
    <t>BATTERIES AND CELLS AND ACCESSORIES</t>
  </si>
  <si>
    <t>MANUFACTURING COMPONENTS AND SUPPLIES</t>
  </si>
  <si>
    <t>HEATING AND VENTILATION AND AIR CIRCULATION</t>
  </si>
  <si>
    <t>MEDICAL THERMOMETERS AND ACCESSORIES</t>
  </si>
  <si>
    <t>LIGHTING AND FIXTURES AND ACCESSORIES</t>
  </si>
  <si>
    <t>MEASURING AND OBSERVING AND TESTING EQUIPMENT</t>
  </si>
  <si>
    <t>CLEANING EQUIPMENT AND SUPPLIES</t>
  </si>
  <si>
    <t>INFORMATION AND COMMUNICATION TECHNOLOGY (ICT) EQUIPMENT AND DEVICES AND ACCESSORIES</t>
  </si>
  <si>
    <t>OFFICE EQUIPMENT AND ACCESSORIES AND SUPPLIES</t>
  </si>
  <si>
    <t>PRINTER OR FACSIMILE OR PHOTOCOPIER SUPPLIES</t>
  </si>
  <si>
    <t>AUDIO AND VISUAL EQUIPMENT AND SUPPLIES</t>
  </si>
  <si>
    <t>FLAG OR ACCESSORIES</t>
  </si>
  <si>
    <t>PRINTED PUBLICATIONS</t>
  </si>
  <si>
    <t>FIRE FIGHTING EQUIPMENT</t>
  </si>
  <si>
    <t>CONSUMER ELECTRONICS</t>
  </si>
  <si>
    <t>FURNITURE AND FURNISHINGS</t>
  </si>
  <si>
    <t>ARTS AND CRAFTS EQUIPMENT AND ACCESSORIES AND SUPPLIES</t>
  </si>
  <si>
    <t>Introduction:</t>
  </si>
  <si>
    <t xml:space="preserve">Listed in this template are all the common supplies and equipment (CSE) carried in stock by the Procurement Service (PS) that may be purchased by government agencies. Agencies must accomplish this form and submit  in order to purchase CSEs from the PS.  Consistent with DBM Circular No. 2018-10 dated November 8,2018 , the APP-CSE shall serve as the agency's APR for all its CSE requirements. Items in the template has been arranged in accordance with UNSPSC coding and this is in preparation for integration of the APP-CSE template in the Modernized Government Electronic Procurement System (MGEPS). </t>
  </si>
  <si>
    <t>Instructions:</t>
  </si>
  <si>
    <t>5. An APP-CSE is considered incorrect or invalid if</t>
  </si>
  <si>
    <t xml:space="preserve">      a. form used is other than the prescribed format  which can be downloaded only at www.ps- philgeps.gov.ph  and;</t>
  </si>
  <si>
    <t xml:space="preserve">      b. correct format is used but fields were deleted and/or inserted  in PART I of the template </t>
  </si>
  <si>
    <t xml:space="preserve">      b. Printed and signed by the agency Property/Supply Officer, Budget Officer and Head of the Procuring Entity.  An unsigned APP-CSE or that which lacks any of the three (3) signatures will be considered as an invalid submission.</t>
  </si>
  <si>
    <t>8. The SIGNED COPY of the APP-CSE must be scanned and saved as pdf format for reference of the agency. The file in excel format should be submitted online using the Virtual Store (VS) facility at PhilGEPS website. (Only buyer coordinators will be allowed to upload APP-CSEs.)</t>
  </si>
  <si>
    <t>9.  An agency may revise its APP-CSE during the year if there will be changes in its requirements.  However, it should submit an original APP-CSE within the prescribed deadline.  Agency may follow the same procedure as indicated in No. 7 when submitting the revised copy. All requirements in excess of the quantities indicated in the original APP-CSE will not be served if not covered by a revised APP-CSE.</t>
  </si>
  <si>
    <t>Department/Bureau/Office:</t>
  </si>
  <si>
    <t>Agency Account Code:</t>
  </si>
  <si>
    <t>Contact Person:</t>
  </si>
  <si>
    <t>Region:</t>
  </si>
  <si>
    <t>Organization Type:</t>
  </si>
  <si>
    <t>Position:</t>
  </si>
  <si>
    <t>Address:</t>
  </si>
  <si>
    <t xml:space="preserve">E-mail : </t>
  </si>
  <si>
    <t xml:space="preserve">                </t>
  </si>
  <si>
    <t xml:space="preserve">Telephone/Mobile Nos: </t>
  </si>
  <si>
    <t>ANNUAL PROCUREMENT PLAN-COMMON SUPPLIES AND EQUIPMENT (APP-CSE) 2021 FORM</t>
  </si>
  <si>
    <t>2. Indicate the agency’s monthly requirement per item in the APP-CSE 2021 form.</t>
  </si>
  <si>
    <t>3. The agency should indicate zero "0" if an item is not being purchased by the agency or purchased for a particular month.</t>
  </si>
  <si>
    <t>4. Agency must not delete any item in the template; neither should revise the template.</t>
  </si>
  <si>
    <t>6. Fill out the CSE requirements that are available for purchase in the PS under the PART I.  For other Items that are not available from the PS but is regularly purchased by the agency from other sources, agency must indicate the items  in the PART II  and indicate likewise the unit prices based on its last purchase. To add or insert items are only applicable in PART II.</t>
  </si>
  <si>
    <t xml:space="preserve">We hereby warrant that the total amount reflected in this Annual Supplies/ Equipment Procurement Plan to procure the listed common-use supplies,
 materials and equipment has been included in or is within our approved budget for the year. </t>
  </si>
  <si>
    <t>1. Download the worksheet file APP-CSE 2021 FORM at www.ps-philgeps.gov.ph</t>
  </si>
  <si>
    <t>10. For further assistance/clarification, agencies may call the Marketing and Sales Division of the Procurement Service at telephone no.8-290-6300; 8290-6400 Local 8006-8010</t>
  </si>
  <si>
    <t>7. Once accomplished and finalized, the APP-CSE 2021 form should be:</t>
  </si>
  <si>
    <t>14111704-IFPT01</t>
  </si>
  <si>
    <t>reams</t>
  </si>
  <si>
    <t>TOILET TISSUE PAPER, 2-ply, 100% recycled</t>
  </si>
  <si>
    <t>TISSUE, interfolded paper towel</t>
  </si>
  <si>
    <t>LIGHT BULB, Light Emitting Diode (LED), 6W</t>
  </si>
  <si>
    <t>73101612-HS-L01</t>
  </si>
  <si>
    <t>HAND SOAP, Liquid, 500ml</t>
  </si>
  <si>
    <t>SCOURING PAD, 5 pieces per pack</t>
  </si>
  <si>
    <t>TRASHBAG, GPP specs, black, 940mmx1016mm</t>
  </si>
  <si>
    <t>46181702-FSH01</t>
  </si>
  <si>
    <t>43211507-DSK001</t>
  </si>
  <si>
    <t>43211507-DSK002</t>
  </si>
  <si>
    <t>43211503-LAP001</t>
  </si>
  <si>
    <t>ENVELOPE, mailing, white, 70gsm</t>
  </si>
  <si>
    <t>RING BINDER, plastic, 32mm, 84 rings</t>
  </si>
  <si>
    <t>TONER CART, BROTHER TN-456 CYAN, high yield 6500</t>
  </si>
  <si>
    <t>TONER CART, BROTHER TN-456 MAGENTA, high yield 65</t>
  </si>
  <si>
    <t>TONER CART, BROTHER TN-456 YELLOW, high yield 650</t>
  </si>
  <si>
    <t>Ink Cartridge, HP C9397A (HP72) 69ml Photo Black</t>
  </si>
  <si>
    <t>Ink Cartridge, HP C9398A (HP72) 69ml Cyan</t>
  </si>
  <si>
    <t>Ink Cartridge, HP C9399A (HP72) 69ml Magenta</t>
  </si>
  <si>
    <t>Ink Cartridge, HP C9400A (HP72) 69ml Yellow</t>
  </si>
  <si>
    <t>Ink Cartridge, HP C9401A (HP72) 69ml Gray</t>
  </si>
  <si>
    <t>Ink Cartridge, HP C9403A (HP72) 130ml Matte Black</t>
  </si>
  <si>
    <t>Ink Cartridge, HP F6V26AA (HP680) Tri-color</t>
  </si>
  <si>
    <t>Ink Cartridge, HP F6V27AA (HP680) Black</t>
  </si>
  <si>
    <t>Ink Cartridge, HP L0S51AA (HP955) Cyan Original</t>
  </si>
  <si>
    <t>Ink Cartridge, HP L0S54AA (HP955) Magenta Original</t>
  </si>
  <si>
    <t>Ink Cartridge, HP L0S57AA (HP955) Yellow Original</t>
  </si>
  <si>
    <t>Ink Cartridge, HP L0S60AA (HP955) Black Original</t>
  </si>
  <si>
    <t>Ink Cartridge, HP L0S63AA (HP955XL) Cyan Original</t>
  </si>
  <si>
    <t>Ink Cartridge, HP L0S66AA (HP955XL) Magenta Origin</t>
  </si>
  <si>
    <t>Ink Cartridge, HP L0S69AA (HP955XL) Yellow Origina</t>
  </si>
  <si>
    <t>Ink Cartridge, HP L0S72AA (HP955XL) Black Original</t>
  </si>
  <si>
    <t>Ink Cartridge, HP T6L89AA (HP905) Cyan Original</t>
  </si>
  <si>
    <t>Ink Cartridge, HP T6L93AA (HP905) Magenta Original</t>
  </si>
  <si>
    <t>Ink Cartridge, HP T6L97AA (HP905) Yellow Original</t>
  </si>
  <si>
    <t>Ink Cartridge, HP T6M01AA (HP905) Black Original</t>
  </si>
  <si>
    <t>TONER CART, BROTHER TN-2025, Black</t>
  </si>
  <si>
    <t>TONER CART, BROTHER TN-2130, Black</t>
  </si>
  <si>
    <t>TONER CART, BROTHER TN-2150, Black</t>
  </si>
  <si>
    <t>TONER CART, BROTHER TN-3320, Black</t>
  </si>
  <si>
    <t>Toner Cartridge, HP CF217A (HP17A) Black LaserJet</t>
  </si>
  <si>
    <t>Toner Cartridge, HP CF226A (HP26A) Black LaserJet</t>
  </si>
  <si>
    <t>Toner Cartridge, HP CF280A, LaserJet Pro M401/M425</t>
  </si>
  <si>
    <t>HP Toner CF280XC</t>
  </si>
  <si>
    <t>Toner Cartridge, HP CF281A (HP81A) Black LaserJet</t>
  </si>
  <si>
    <t>Toner Cartridge, HP CF283A (HP83A) LaserJet Black</t>
  </si>
  <si>
    <t>Toner Cartridge, HP CF283XC (HP83X) Blk Contract L</t>
  </si>
  <si>
    <t>Toner Cartridge, HP CF287A (HP87) black</t>
  </si>
  <si>
    <t>Toner Cartridge, HP CF325XC (HP25X) Black LaserJet</t>
  </si>
  <si>
    <t>Toner Cartridge, HP CF350A Black LJ</t>
  </si>
  <si>
    <t>Toner Cartridge, HP CF351A Cyan LJ</t>
  </si>
  <si>
    <t>Toner Cartridge, HP CF352A Yellow LJ</t>
  </si>
  <si>
    <t>Toner Cartridge, HP CF353A Magenta LJ</t>
  </si>
  <si>
    <t>Toner Cartridge, HP CF360A (HP508A) Black LaserJet</t>
  </si>
  <si>
    <t>Toner Cartridge, HP CF361A (HP508A) Cyan LaserJet</t>
  </si>
  <si>
    <t>Toner Cartridge, HP CF362A (HP508A) Yellow LaserJe</t>
  </si>
  <si>
    <t>Toner Cartridge, HP CF363A (HP508A) Magenta LaserJ</t>
  </si>
  <si>
    <t>Toner Cartridge, HP CF400A (HP201A) Black LaserJet</t>
  </si>
  <si>
    <t>Toner Cartridge, HP CF401A (HP201A) Cyan LaserJet</t>
  </si>
  <si>
    <t>Toner Cartridge, HP CF402A (HP201A) Yellow LaserJe</t>
  </si>
  <si>
    <t>Toner Cartridge, HP CF403A (HP201A) Magenta LaserJ</t>
  </si>
  <si>
    <t>Toner Cartridge, HP CF410A (HP410A) black</t>
  </si>
  <si>
    <t>Toner Cartridge, HP CF410XC (HP410XC) black</t>
  </si>
  <si>
    <t>Toner Cartridge, HP CF411A (HP410A) cyan</t>
  </si>
  <si>
    <t>Toner Cartridge, HP CF411XC (HP410XC) cyan</t>
  </si>
  <si>
    <t>Toner Cartridge, HP CF412A (HP410A) yellow</t>
  </si>
  <si>
    <t>Toner Cartridge, HP CF412XC (HP410XC) yellow</t>
  </si>
  <si>
    <t>Toner Cartridge, HP CF413A (HP410A) magenta</t>
  </si>
  <si>
    <t>Toner Cartridge, HP CF413XC (HP410XC) magenta</t>
  </si>
  <si>
    <t>TONER CART, SAMSUNG MLT-D203E, Black</t>
  </si>
  <si>
    <t>TONER CART, BROTHER TN-3478 Black</t>
  </si>
  <si>
    <t>TONER CART, CANON CRG 324 II</t>
  </si>
  <si>
    <t>C.  ADDITIONAL PROVISION FOR TRANSPORT AND FREIGHT COST (If Applicable)</t>
  </si>
  <si>
    <r>
      <t xml:space="preserve">Note: Consistent with </t>
    </r>
    <r>
      <rPr>
        <b/>
        <i/>
        <sz val="12"/>
        <rFont val="Tahoma"/>
        <family val="2"/>
      </rPr>
      <t xml:space="preserve">Memorandum Circular No. 2020 -1 dated 02 June 2020, issued by AO 25, </t>
    </r>
    <r>
      <rPr>
        <i/>
        <sz val="12"/>
        <rFont val="Tahoma"/>
        <family val="2"/>
      </rPr>
      <t xml:space="preserve">the APP-CSE for FY 2021 must be submitted on or before </t>
    </r>
    <r>
      <rPr>
        <b/>
        <i/>
        <sz val="12"/>
        <rFont val="Tahoma"/>
        <family val="2"/>
      </rPr>
      <t xml:space="preserve"> December 15, 2020.</t>
    </r>
  </si>
  <si>
    <t>PRINTER, laser, colored</t>
  </si>
  <si>
    <t>43212105-PR-L02</t>
  </si>
  <si>
    <t>MOUSE, WIRELESS, USB</t>
  </si>
  <si>
    <t>43211708-MO-O02</t>
  </si>
  <si>
    <t>PAPER CLIP, vinyl/plastic coat, length: 50mm min</t>
  </si>
  <si>
    <t>INK CART, HP  CC640WA, (HP60),  Black</t>
  </si>
  <si>
    <t>INK CART, HP CH565A (HP82) Black</t>
  </si>
  <si>
    <t>INK CART, HP CH566A (HP82) Cyan</t>
  </si>
  <si>
    <t>INK CART, HP CH567A (HP82) Magenta</t>
  </si>
  <si>
    <t>INK CART, HP CH568A (HP82) Yellow</t>
  </si>
  <si>
    <t>TONER CART,  BROTHER TN-3350, Black, for HL5450DN</t>
  </si>
  <si>
    <t>APP-CSE 2021 FORM</t>
  </si>
  <si>
    <t>42131601-PA-A01</t>
  </si>
  <si>
    <t>Polyethylene Apron (50g)</t>
  </si>
  <si>
    <t>42132203-MG-G02</t>
  </si>
  <si>
    <t>PREMIUM LATEX GLOVES</t>
  </si>
  <si>
    <t>51471505-PO-P01</t>
  </si>
  <si>
    <t>POVIDONE IODINE, 10 % solution, 120 ml</t>
  </si>
  <si>
    <t xml:space="preserve">      a. Saved using this format: APP2021_Name of Agency_Main or Regional Office (e.g. APP2021 _DBM_Central Office, APP2021 _DBM_Region IVA). </t>
  </si>
  <si>
    <t>KABANKALAN CITY WATER DISTRICT</t>
  </si>
  <si>
    <t>VI</t>
  </si>
  <si>
    <t>Markella Building, Gregoria Village, Phase2, Kabankalan City</t>
  </si>
  <si>
    <t>Negros Occidental</t>
  </si>
  <si>
    <t>Mylene P. Fuentes</t>
  </si>
  <si>
    <t>CSA-C</t>
  </si>
  <si>
    <t>kcwd_negros@yahoo.com</t>
  </si>
  <si>
    <t>none</t>
  </si>
  <si>
    <t>GOCC</t>
  </si>
  <si>
    <t>Bondpaper (Short)</t>
  </si>
  <si>
    <t>Printer Ink Refill</t>
  </si>
  <si>
    <t>Reams</t>
  </si>
  <si>
    <t>Bottles</t>
  </si>
  <si>
    <t>Brown Envelope (W/ Logo - Long)</t>
  </si>
  <si>
    <t>Pieces</t>
  </si>
  <si>
    <t>Brown Envelope (W/ Logo - Short)</t>
  </si>
  <si>
    <t>Brown Envelope No Logo Short</t>
  </si>
  <si>
    <t>Carbon Paper Long</t>
  </si>
  <si>
    <t>Box</t>
  </si>
  <si>
    <t>Carbon Paper Short</t>
  </si>
  <si>
    <t>Cashier's Official Receipt</t>
  </si>
  <si>
    <t>Stubs</t>
  </si>
  <si>
    <t>Computer Paper 14 7/8x11-3PLY</t>
  </si>
  <si>
    <t>Computer Paper 9 1/2x11-2PLY</t>
  </si>
  <si>
    <t>Columnar Book</t>
  </si>
  <si>
    <t>Book</t>
  </si>
  <si>
    <t>Disbursement Voucher</t>
  </si>
  <si>
    <t>Pads</t>
  </si>
  <si>
    <t>Fax Paper</t>
  </si>
  <si>
    <t>Pcs</t>
  </si>
  <si>
    <t>Folder - Long</t>
  </si>
  <si>
    <t>Folder - Short</t>
  </si>
  <si>
    <t>Index Card</t>
  </si>
  <si>
    <t>Packs</t>
  </si>
  <si>
    <t>Journal Entry Voucher</t>
  </si>
  <si>
    <t>Mailing Envelope with letterhead</t>
  </si>
  <si>
    <t>OBC's Official Receipt</t>
  </si>
  <si>
    <t>Pay Envelopes</t>
  </si>
  <si>
    <t>Petty Cash Voucher</t>
  </si>
  <si>
    <t>Reimbursement Expense Receipt</t>
  </si>
  <si>
    <t>Stencil Paper</t>
  </si>
  <si>
    <t>Suppliers Ledger Card</t>
  </si>
  <si>
    <t>Yellow Pad</t>
  </si>
  <si>
    <t>Ballpen</t>
  </si>
  <si>
    <t>Microtapes</t>
  </si>
  <si>
    <t>Pentel Pen</t>
  </si>
  <si>
    <t>Prop. Plant &amp; Equipment ledger card</t>
  </si>
  <si>
    <t>Srock Card</t>
  </si>
  <si>
    <t>Testtabs</t>
  </si>
  <si>
    <t>Foils</t>
  </si>
  <si>
    <t>Typewriter Ribbon Manual</t>
  </si>
  <si>
    <t>Validating Tape</t>
  </si>
  <si>
    <t>Rolls</t>
  </si>
  <si>
    <t>Meter Reading Card</t>
  </si>
  <si>
    <t>GLENDA MAE R. DEL RIO</t>
  </si>
  <si>
    <t>CHASTINE C. TINGSON</t>
  </si>
  <si>
    <t>ENGR. RICARDO M. REGALIA, JR.</t>
  </si>
  <si>
    <t>Date Prepared: December 14, 2020_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</si>
</sst>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3409]* #,##0.00_-;\-[$₱-3409]* #,##0.00_-;_-[$₱-3409]* &quot;-&quot;??_-;_-@"/>
  </numFmts>
  <fonts count="31" x14ac:knownFonts="1">
    <font>
      <sz val="11"/>
      <color rgb="FF000000"/>
      <name val="Calibri"/>
    </font>
    <font>
      <sz val="10"/>
      <name val="Arial"/>
      <family val="2"/>
    </font>
    <font>
      <sz val="8"/>
      <name val="Tahoma"/>
      <family val="2"/>
    </font>
    <font>
      <sz val="11"/>
      <color rgb="FF000000"/>
      <name val="Tahoma"/>
      <family val="2"/>
    </font>
    <font>
      <b/>
      <sz val="10"/>
      <name val="Tahoma"/>
      <family val="2"/>
    </font>
    <font>
      <sz val="10"/>
      <color rgb="FF000000"/>
      <name val="Tahoma"/>
      <family val="2"/>
    </font>
    <font>
      <sz val="10"/>
      <name val="Tahoma"/>
      <family val="2"/>
    </font>
    <font>
      <b/>
      <sz val="11"/>
      <color rgb="FF000000"/>
      <name val="Tahoma"/>
      <family val="2"/>
    </font>
    <font>
      <sz val="11"/>
      <name val="Tahoma"/>
      <family val="2"/>
    </font>
    <font>
      <b/>
      <sz val="11"/>
      <name val="Tahoma"/>
      <family val="2"/>
    </font>
    <font>
      <b/>
      <sz val="12"/>
      <name val="Tahoma"/>
      <family val="2"/>
    </font>
    <font>
      <b/>
      <sz val="8"/>
      <name val="Tahoma"/>
      <family val="2"/>
    </font>
    <font>
      <b/>
      <sz val="8"/>
      <color rgb="FF000000"/>
      <name val="Tahoma"/>
      <family val="2"/>
    </font>
    <font>
      <b/>
      <sz val="13"/>
      <name val="Tahoma"/>
      <family val="2"/>
    </font>
    <font>
      <sz val="12"/>
      <name val="Tahoma"/>
      <family val="2"/>
    </font>
    <font>
      <b/>
      <i/>
      <sz val="13"/>
      <name val="Tahoma"/>
      <family val="2"/>
    </font>
    <font>
      <sz val="13"/>
      <name val="Tahoma"/>
      <family val="2"/>
    </font>
    <font>
      <sz val="13"/>
      <color rgb="FF000000"/>
      <name val="Tahoma"/>
      <family val="2"/>
    </font>
    <font>
      <b/>
      <sz val="13"/>
      <color rgb="FF000000"/>
      <name val="Tahoma"/>
      <family val="2"/>
    </font>
    <font>
      <u/>
      <sz val="11"/>
      <color theme="10"/>
      <name val="Calibri"/>
      <family val="2"/>
    </font>
    <font>
      <u/>
      <sz val="11"/>
      <color theme="11"/>
      <name val="Calibri"/>
      <family val="2"/>
    </font>
    <font>
      <sz val="10"/>
      <color theme="1"/>
      <name val="Tahoma"/>
      <family val="2"/>
    </font>
    <font>
      <b/>
      <sz val="10"/>
      <color rgb="FF000000"/>
      <name val="Tahoma"/>
      <family val="2"/>
    </font>
    <font>
      <sz val="10"/>
      <color rgb="FF000000"/>
      <name val="Calibri"/>
      <family val="2"/>
    </font>
    <font>
      <b/>
      <i/>
      <sz val="10"/>
      <name val="Tahoma"/>
      <family val="2"/>
    </font>
    <font>
      <sz val="12"/>
      <color rgb="FF000000"/>
      <name val="Tahoma"/>
      <family val="2"/>
    </font>
    <font>
      <i/>
      <sz val="12"/>
      <name val="Tahoma"/>
      <family val="2"/>
    </font>
    <font>
      <b/>
      <i/>
      <sz val="12"/>
      <name val="Tahoma"/>
      <family val="2"/>
    </font>
    <font>
      <u/>
      <sz val="12"/>
      <color rgb="FF0563C1"/>
      <name val="Tahoma"/>
      <family val="2"/>
    </font>
    <font>
      <b/>
      <sz val="12"/>
      <color rgb="FF000000"/>
      <name val="Tahoma"/>
      <family val="2"/>
    </font>
    <font>
      <i/>
      <sz val="12"/>
      <color rgb="FF000000"/>
      <name val="Tahoma"/>
      <family val="2"/>
    </font>
  </fonts>
  <fills count="14">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theme="7" tint="0.59999389629810485"/>
        <bgColor indexed="64"/>
      </patternFill>
    </fill>
    <fill>
      <patternFill patternType="solid">
        <fgColor theme="8" tint="0.39997558519241921"/>
        <bgColor rgb="FFD9E2F3"/>
      </patternFill>
    </fill>
    <fill>
      <patternFill patternType="solid">
        <fgColor theme="7" tint="0.59999389629810485"/>
        <bgColor rgb="FFFFE598"/>
      </patternFill>
    </fill>
    <fill>
      <patternFill patternType="solid">
        <fgColor rgb="FFFFFFFF"/>
        <bgColor rgb="FFFFFFFF"/>
      </patternFill>
    </fill>
    <fill>
      <patternFill patternType="solid">
        <fgColor rgb="FFF2F2F2"/>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diagonal/>
    </border>
    <border>
      <left style="medium">
        <color auto="1"/>
      </left>
      <right/>
      <top style="thin">
        <color rgb="FF000000"/>
      </top>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rgb="FF000000"/>
      </left>
      <right/>
      <top/>
      <bottom style="medium">
        <color auto="1"/>
      </bottom>
      <diagonal/>
    </border>
    <border>
      <left style="medium">
        <color rgb="FF000000"/>
      </left>
      <right style="medium">
        <color rgb="FF000000"/>
      </right>
      <top/>
      <bottom/>
      <diagonal/>
    </border>
    <border>
      <left/>
      <right/>
      <top style="medium">
        <color auto="1"/>
      </top>
      <bottom style="medium">
        <color rgb="FF000000"/>
      </bottom>
      <diagonal/>
    </border>
    <border>
      <left style="thin">
        <color rgb="FF8EAADB"/>
      </left>
      <right/>
      <top style="medium">
        <color auto="1"/>
      </top>
      <bottom style="medium">
        <color auto="1"/>
      </bottom>
      <diagonal/>
    </border>
    <border>
      <left/>
      <right/>
      <top style="medium">
        <color auto="1"/>
      </top>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right/>
      <top/>
      <bottom style="thin">
        <color rgb="FF000000"/>
      </bottom>
      <diagonal/>
    </border>
    <border>
      <left/>
      <right/>
      <top style="thin">
        <color rgb="FF000000"/>
      </top>
      <bottom style="thin">
        <color rgb="FF000000"/>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right style="thin">
        <color rgb="FF000000"/>
      </right>
      <top/>
      <bottom/>
      <diagonal/>
    </border>
    <border>
      <left style="thin">
        <color indexed="64"/>
      </left>
      <right style="thin">
        <color rgb="FF000000"/>
      </right>
      <top style="thin">
        <color auto="1"/>
      </top>
      <bottom style="medium">
        <color auto="1"/>
      </bottom>
      <diagonal/>
    </border>
    <border>
      <left style="medium">
        <color indexed="64"/>
      </left>
      <right/>
      <top/>
      <bottom style="medium">
        <color indexed="64"/>
      </bottom>
      <diagonal/>
    </border>
    <border>
      <left style="thin">
        <color rgb="FF000000"/>
      </left>
      <right/>
      <top style="medium">
        <color indexed="64"/>
      </top>
      <bottom style="medium">
        <color indexed="64"/>
      </bottom>
      <diagonal/>
    </border>
    <border>
      <left style="thin">
        <color rgb="FF8EAADB"/>
      </left>
      <right style="medium">
        <color indexed="64"/>
      </right>
      <top style="medium">
        <color indexed="64"/>
      </top>
      <bottom style="medium">
        <color indexed="64"/>
      </bottom>
      <diagonal/>
    </border>
    <border>
      <left/>
      <right style="thin">
        <color rgb="FF000000"/>
      </right>
      <top/>
      <bottom style="thin">
        <color rgb="FF000000"/>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indexed="64"/>
      </left>
      <right style="thin">
        <color auto="1"/>
      </right>
      <top/>
      <bottom style="thin">
        <color auto="1"/>
      </bottom>
      <diagonal/>
    </border>
    <border>
      <left/>
      <right style="medium">
        <color indexed="64"/>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medium">
        <color auto="1"/>
      </top>
      <bottom/>
      <diagonal/>
    </border>
    <border>
      <left style="medium">
        <color auto="1"/>
      </left>
      <right style="thin">
        <color auto="1"/>
      </right>
      <top/>
      <bottom/>
      <diagonal/>
    </border>
    <border>
      <left style="medium">
        <color indexed="64"/>
      </left>
      <right/>
      <top style="medium">
        <color indexed="64"/>
      </top>
      <bottom style="medium">
        <color indexed="64"/>
      </bottom>
      <diagonal/>
    </border>
    <border>
      <left/>
      <right style="thin">
        <color rgb="FF8EAADB"/>
      </right>
      <top style="medium">
        <color indexed="64"/>
      </top>
      <bottom style="medium">
        <color indexed="64"/>
      </bottom>
      <diagonal/>
    </border>
    <border>
      <left/>
      <right/>
      <top/>
      <bottom style="medium">
        <color auto="1"/>
      </bottom>
      <diagonal/>
    </border>
    <border>
      <left style="thin">
        <color rgb="FF8EAADB"/>
      </left>
      <right/>
      <top/>
      <bottom style="medium">
        <color auto="1"/>
      </bottom>
      <diagonal/>
    </border>
    <border>
      <left style="thin">
        <color rgb="FF000000"/>
      </left>
      <right/>
      <top style="medium">
        <color rgb="FF000000"/>
      </top>
      <bottom/>
      <diagonal/>
    </border>
    <border>
      <left style="thin">
        <color rgb="FF000000"/>
      </left>
      <right style="thin">
        <color indexed="64"/>
      </right>
      <top style="medium">
        <color rgb="FF000000"/>
      </top>
      <bottom/>
      <diagonal/>
    </border>
    <border>
      <left style="thin">
        <color rgb="FF000000"/>
      </left>
      <right style="thin">
        <color indexed="64"/>
      </right>
      <top style="thin">
        <color rgb="FF000000"/>
      </top>
      <bottom/>
      <diagonal/>
    </border>
  </borders>
  <cellStyleXfs count="44">
    <xf numFmtId="0" fontId="0" fillId="0" borderId="0"/>
    <xf numFmtId="0" fontId="1" fillId="0" borderId="8"/>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370">
    <xf numFmtId="0" fontId="0" fillId="0" borderId="0" xfId="0" applyFont="1" applyAlignment="1"/>
    <xf numFmtId="0" fontId="3" fillId="6" borderId="8" xfId="0" applyFont="1" applyFill="1" applyBorder="1" applyAlignment="1" applyProtection="1">
      <protection locked="0"/>
    </xf>
    <xf numFmtId="0" fontId="9" fillId="3" borderId="31" xfId="0" applyFont="1" applyFill="1" applyBorder="1" applyAlignment="1" applyProtection="1">
      <alignment horizontal="center" vertical="center" wrapText="1"/>
    </xf>
    <xf numFmtId="4" fontId="11" fillId="3" borderId="31" xfId="0" applyNumberFormat="1" applyFont="1" applyFill="1" applyBorder="1" applyAlignment="1" applyProtection="1">
      <alignment horizontal="center" vertical="center" wrapText="1"/>
    </xf>
    <xf numFmtId="4" fontId="11" fillId="3" borderId="22"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13" fillId="0" borderId="0" xfId="0" applyFont="1" applyAlignment="1" applyProtection="1">
      <alignment horizontal="right" vertical="center" wrapText="1"/>
    </xf>
    <xf numFmtId="0" fontId="15" fillId="0" borderId="0" xfId="0" applyNumberFormat="1" applyFont="1" applyAlignment="1" applyProtection="1">
      <alignment horizontal="left" vertical="center"/>
    </xf>
    <xf numFmtId="0" fontId="13" fillId="0" borderId="0" xfId="0" applyFont="1" applyAlignment="1" applyProtection="1">
      <alignment vertical="center" wrapText="1"/>
    </xf>
    <xf numFmtId="0" fontId="16" fillId="0" borderId="0" xfId="0" applyFont="1" applyAlignment="1" applyProtection="1">
      <alignment vertical="center" wrapText="1"/>
    </xf>
    <xf numFmtId="4" fontId="16" fillId="0" borderId="0" xfId="0" applyNumberFormat="1" applyFont="1" applyAlignment="1" applyProtection="1">
      <alignment vertical="center" wrapText="1"/>
    </xf>
    <xf numFmtId="0" fontId="16" fillId="0" borderId="0" xfId="0" applyNumberFormat="1" applyFont="1" applyAlignment="1" applyProtection="1">
      <alignment horizontal="center" vertical="center" wrapText="1"/>
    </xf>
    <xf numFmtId="4" fontId="16" fillId="0" borderId="8" xfId="0" applyNumberFormat="1" applyFont="1" applyBorder="1" applyAlignment="1" applyProtection="1">
      <alignment vertical="center" wrapText="1"/>
    </xf>
    <xf numFmtId="0" fontId="15" fillId="0" borderId="0" xfId="0" applyFont="1" applyAlignment="1" applyProtection="1">
      <alignment horizontal="center" vertical="center"/>
    </xf>
    <xf numFmtId="0" fontId="13" fillId="0" borderId="0" xfId="0" applyFont="1" applyAlignment="1" applyProtection="1">
      <alignment horizontal="center" vertical="center" wrapText="1"/>
    </xf>
    <xf numFmtId="0" fontId="16" fillId="0" borderId="0" xfId="0" applyFont="1" applyAlignment="1" applyProtection="1">
      <alignment horizontal="left" vertical="center" wrapText="1"/>
    </xf>
    <xf numFmtId="43" fontId="16" fillId="0" borderId="0" xfId="0" applyNumberFormat="1" applyFont="1" applyAlignment="1" applyProtection="1">
      <alignment horizontal="center" vertical="center" wrapText="1"/>
    </xf>
    <xf numFmtId="4" fontId="16" fillId="0" borderId="0" xfId="0" applyNumberFormat="1" applyFont="1" applyAlignment="1" applyProtection="1">
      <alignment horizontal="center" vertical="center" wrapText="1"/>
    </xf>
    <xf numFmtId="0" fontId="16" fillId="0" borderId="0" xfId="0" applyNumberFormat="1" applyFont="1" applyAlignment="1" applyProtection="1">
      <alignment horizontal="right" vertical="center" wrapText="1"/>
    </xf>
    <xf numFmtId="4" fontId="16" fillId="0" borderId="8" xfId="0" applyNumberFormat="1" applyFont="1" applyBorder="1" applyAlignment="1" applyProtection="1">
      <alignment horizontal="right" vertical="center" wrapText="1"/>
    </xf>
    <xf numFmtId="4" fontId="13" fillId="0" borderId="0" xfId="0" applyNumberFormat="1" applyFont="1" applyAlignment="1" applyProtection="1">
      <alignment horizontal="left" vertical="center"/>
    </xf>
    <xf numFmtId="4" fontId="17" fillId="0" borderId="0" xfId="0" applyNumberFormat="1" applyFont="1" applyProtection="1"/>
    <xf numFmtId="0" fontId="13" fillId="0" borderId="0" xfId="0" applyFont="1" applyAlignment="1" applyProtection="1">
      <alignment horizontal="left" vertical="center"/>
    </xf>
    <xf numFmtId="0" fontId="4" fillId="5" borderId="20" xfId="0" applyFont="1" applyFill="1" applyBorder="1" applyAlignment="1" applyProtection="1">
      <alignment vertical="center" wrapText="1"/>
    </xf>
    <xf numFmtId="0" fontId="4" fillId="5" borderId="6" xfId="0" applyFont="1" applyFill="1" applyBorder="1" applyAlignment="1" applyProtection="1">
      <alignment vertical="center" wrapText="1"/>
    </xf>
    <xf numFmtId="0" fontId="6" fillId="5" borderId="20" xfId="0" applyFont="1" applyFill="1" applyBorder="1" applyAlignment="1" applyProtection="1">
      <alignment vertical="center" wrapText="1"/>
    </xf>
    <xf numFmtId="4" fontId="6" fillId="5" borderId="20" xfId="0" applyNumberFormat="1" applyFont="1" applyFill="1" applyBorder="1" applyAlignment="1" applyProtection="1">
      <alignment vertical="center" wrapText="1"/>
    </xf>
    <xf numFmtId="0" fontId="6" fillId="5" borderId="6" xfId="0" applyFont="1" applyFill="1" applyBorder="1" applyAlignment="1" applyProtection="1">
      <alignment vertical="center" wrapText="1"/>
    </xf>
    <xf numFmtId="4" fontId="6" fillId="5" borderId="6" xfId="0" applyNumberFormat="1" applyFont="1" applyFill="1" applyBorder="1" applyAlignment="1" applyProtection="1">
      <alignment vertical="center" wrapText="1"/>
    </xf>
    <xf numFmtId="0" fontId="5" fillId="0" borderId="8" xfId="0" applyFont="1" applyFill="1" applyBorder="1" applyAlignment="1" applyProtection="1"/>
    <xf numFmtId="0" fontId="6" fillId="0" borderId="0" xfId="0" applyNumberFormat="1" applyFont="1" applyAlignment="1" applyProtection="1">
      <alignment vertical="center" wrapText="1"/>
    </xf>
    <xf numFmtId="0" fontId="24" fillId="0" borderId="0" xfId="0" applyNumberFormat="1" applyFont="1" applyAlignment="1" applyProtection="1">
      <alignment horizontal="left" vertical="center" wrapText="1"/>
    </xf>
    <xf numFmtId="0" fontId="6" fillId="0" borderId="0" xfId="0" applyNumberFormat="1" applyFont="1" applyAlignment="1" applyProtection="1">
      <alignment horizontal="left" vertical="center" wrapText="1"/>
    </xf>
    <xf numFmtId="0" fontId="4" fillId="0" borderId="0" xfId="0" applyNumberFormat="1" applyFont="1" applyAlignment="1" applyProtection="1">
      <alignment horizontal="left" vertical="center"/>
    </xf>
    <xf numFmtId="0" fontId="13" fillId="0" borderId="0" xfId="0" applyNumberFormat="1" applyFont="1" applyAlignment="1" applyProtection="1">
      <alignment horizontal="center" vertical="center" wrapText="1"/>
    </xf>
    <xf numFmtId="0" fontId="6" fillId="6" borderId="24" xfId="0" applyNumberFormat="1" applyFont="1" applyFill="1" applyBorder="1" applyAlignment="1" applyProtection="1">
      <alignment horizontal="left" vertical="center" wrapText="1"/>
    </xf>
    <xf numFmtId="0" fontId="6" fillId="6" borderId="24" xfId="0" applyFont="1" applyFill="1" applyBorder="1" applyAlignment="1" applyProtection="1">
      <alignment horizontal="center" vertical="center" wrapText="1"/>
    </xf>
    <xf numFmtId="4" fontId="6" fillId="6" borderId="24" xfId="0" applyNumberFormat="1" applyFont="1" applyFill="1" applyBorder="1" applyAlignment="1" applyProtection="1">
      <alignment horizontal="center" vertical="center" wrapText="1"/>
    </xf>
    <xf numFmtId="43" fontId="6" fillId="6" borderId="24" xfId="0" applyNumberFormat="1" applyFont="1" applyFill="1" applyBorder="1" applyAlignment="1" applyProtection="1">
      <alignment horizontal="center" vertical="center" wrapText="1"/>
    </xf>
    <xf numFmtId="0" fontId="6" fillId="8" borderId="24" xfId="0" applyFont="1" applyFill="1" applyBorder="1" applyAlignment="1" applyProtection="1">
      <alignment horizontal="center" vertical="center" wrapText="1"/>
    </xf>
    <xf numFmtId="4" fontId="6" fillId="8" borderId="24" xfId="0" applyNumberFormat="1" applyFont="1" applyFill="1" applyBorder="1" applyAlignment="1" applyProtection="1">
      <alignment horizontal="center" vertical="center" wrapText="1"/>
    </xf>
    <xf numFmtId="2" fontId="6" fillId="7" borderId="24" xfId="0" applyNumberFormat="1" applyFont="1" applyFill="1" applyBorder="1" applyAlignment="1" applyProtection="1">
      <alignment horizontal="center" vertical="center" wrapText="1"/>
    </xf>
    <xf numFmtId="0" fontId="5" fillId="6" borderId="24" xfId="0" applyFont="1" applyFill="1" applyBorder="1" applyAlignment="1" applyProtection="1">
      <alignment horizontal="center" vertical="center" wrapText="1"/>
    </xf>
    <xf numFmtId="0" fontId="6" fillId="8" borderId="24" xfId="0" applyNumberFormat="1" applyFont="1" applyFill="1" applyBorder="1" applyAlignment="1" applyProtection="1">
      <alignment horizontal="left" vertical="center" wrapText="1"/>
    </xf>
    <xf numFmtId="0" fontId="6" fillId="8" borderId="24" xfId="0" applyNumberFormat="1" applyFont="1" applyFill="1" applyBorder="1" applyAlignment="1" applyProtection="1">
      <alignment vertical="center" wrapText="1"/>
    </xf>
    <xf numFmtId="43" fontId="6" fillId="8" borderId="24" xfId="0" applyNumberFormat="1" applyFont="1" applyFill="1" applyBorder="1" applyAlignment="1" applyProtection="1">
      <alignment horizontal="center" vertical="center" wrapText="1"/>
    </xf>
    <xf numFmtId="49" fontId="6" fillId="8" borderId="24" xfId="0" applyNumberFormat="1" applyFont="1" applyFill="1" applyBorder="1" applyAlignment="1" applyProtection="1">
      <alignment horizontal="center" vertical="center" wrapText="1"/>
    </xf>
    <xf numFmtId="2" fontId="6" fillId="8" borderId="37" xfId="0" applyNumberFormat="1" applyFont="1" applyFill="1" applyBorder="1" applyAlignment="1" applyProtection="1">
      <alignment vertical="center" wrapText="1"/>
    </xf>
    <xf numFmtId="1" fontId="4" fillId="6" borderId="25" xfId="0" applyNumberFormat="1" applyFont="1" applyFill="1" applyBorder="1" applyAlignment="1" applyProtection="1">
      <alignment horizontal="right" vertical="center" wrapText="1"/>
    </xf>
    <xf numFmtId="49" fontId="6" fillId="6" borderId="24" xfId="1" applyNumberFormat="1" applyFont="1" applyFill="1" applyBorder="1" applyAlignment="1" applyProtection="1">
      <alignment horizontal="center" vertical="center" wrapText="1"/>
    </xf>
    <xf numFmtId="0" fontId="4" fillId="6" borderId="25" xfId="0" applyFont="1" applyFill="1" applyBorder="1" applyAlignment="1" applyProtection="1">
      <alignment horizontal="right" vertical="center" wrapText="1"/>
    </xf>
    <xf numFmtId="0" fontId="13" fillId="0" borderId="0" xfId="0" applyNumberFormat="1" applyFont="1" applyAlignment="1" applyProtection="1">
      <alignment horizontal="left" vertical="center"/>
    </xf>
    <xf numFmtId="4" fontId="25" fillId="0" borderId="0" xfId="0" applyNumberFormat="1" applyFont="1" applyProtection="1"/>
    <xf numFmtId="0" fontId="25" fillId="0" borderId="0" xfId="0" applyNumberFormat="1" applyFont="1" applyAlignment="1" applyProtection="1"/>
    <xf numFmtId="4" fontId="25" fillId="0" borderId="8" xfId="0" applyNumberFormat="1" applyFont="1" applyBorder="1" applyProtection="1"/>
    <xf numFmtId="0" fontId="14" fillId="0" borderId="0" xfId="0" applyFont="1" applyAlignment="1" applyProtection="1">
      <alignment horizontal="center" vertical="center"/>
    </xf>
    <xf numFmtId="0" fontId="14" fillId="0" borderId="0" xfId="0" applyNumberFormat="1" applyFont="1" applyAlignment="1" applyProtection="1">
      <alignment horizontal="left" vertical="center" wrapText="1"/>
    </xf>
    <xf numFmtId="0" fontId="14" fillId="0" borderId="0" xfId="0" applyFont="1" applyAlignment="1" applyProtection="1">
      <alignment vertical="top"/>
    </xf>
    <xf numFmtId="4" fontId="14" fillId="0" borderId="0" xfId="0" applyNumberFormat="1" applyFont="1" applyAlignment="1" applyProtection="1">
      <alignment horizontal="right" vertical="center"/>
    </xf>
    <xf numFmtId="0" fontId="25" fillId="0" borderId="0" xfId="0" applyFont="1" applyAlignment="1" applyProtection="1">
      <protection locked="0"/>
    </xf>
    <xf numFmtId="0" fontId="25" fillId="0" borderId="0" xfId="0" applyFont="1" applyProtection="1">
      <protection locked="0"/>
    </xf>
    <xf numFmtId="4" fontId="14" fillId="0" borderId="0" xfId="0" applyNumberFormat="1" applyFont="1" applyAlignment="1" applyProtection="1">
      <alignment horizontal="left"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left" vertical="center"/>
    </xf>
    <xf numFmtId="0" fontId="14" fillId="0" borderId="0" xfId="0" applyFont="1" applyAlignment="1" applyProtection="1">
      <alignment vertical="center"/>
    </xf>
    <xf numFmtId="4" fontId="14" fillId="0" borderId="0" xfId="0" applyNumberFormat="1" applyFont="1" applyAlignment="1" applyProtection="1">
      <alignment vertical="center"/>
    </xf>
    <xf numFmtId="0" fontId="14" fillId="0" borderId="0" xfId="0" applyFont="1" applyAlignment="1" applyProtection="1">
      <alignment horizontal="left" vertical="center" wrapText="1"/>
    </xf>
    <xf numFmtId="0" fontId="14" fillId="0" borderId="0" xfId="0" applyFont="1" applyAlignment="1" applyProtection="1">
      <alignment horizontal="center" vertical="center" wrapText="1"/>
    </xf>
    <xf numFmtId="4" fontId="14" fillId="0" borderId="0" xfId="0" applyNumberFormat="1" applyFont="1" applyAlignment="1" applyProtection="1">
      <alignment horizontal="left" vertical="center" wrapText="1"/>
    </xf>
    <xf numFmtId="0" fontId="13" fillId="0" borderId="8" xfId="0" applyNumberFormat="1" applyFont="1" applyBorder="1" applyAlignment="1" applyProtection="1">
      <alignment horizontal="center" vertical="center" wrapText="1"/>
    </xf>
    <xf numFmtId="0" fontId="14" fillId="0" borderId="0" xfId="0" applyNumberFormat="1" applyFont="1" applyAlignment="1" applyProtection="1">
      <alignment horizontal="right" vertical="center" wrapText="1"/>
    </xf>
    <xf numFmtId="0" fontId="25" fillId="0" borderId="0" xfId="0" applyFont="1" applyAlignment="1" applyProtection="1"/>
    <xf numFmtId="0" fontId="10" fillId="0" borderId="0" xfId="0" applyFont="1" applyAlignment="1" applyProtection="1">
      <alignment horizontal="center" vertical="center"/>
    </xf>
    <xf numFmtId="0" fontId="14" fillId="2" borderId="38" xfId="0" applyFont="1" applyFill="1" applyBorder="1" applyAlignment="1" applyProtection="1">
      <alignment horizontal="left" vertical="center"/>
      <protection locked="0"/>
    </xf>
    <xf numFmtId="0" fontId="13" fillId="0" borderId="0" xfId="0" applyFont="1" applyAlignment="1" applyProtection="1">
      <alignment horizontal="center" vertical="center"/>
    </xf>
    <xf numFmtId="0" fontId="17" fillId="0" borderId="0" xfId="0" applyFont="1" applyAlignment="1" applyProtection="1"/>
    <xf numFmtId="0" fontId="18" fillId="11" borderId="48" xfId="0" applyFont="1" applyFill="1" applyBorder="1" applyAlignment="1" applyProtection="1">
      <alignment vertical="center"/>
    </xf>
    <xf numFmtId="0" fontId="18" fillId="9" borderId="34" xfId="0" applyFont="1" applyFill="1" applyBorder="1" applyAlignment="1" applyProtection="1"/>
    <xf numFmtId="0" fontId="22" fillId="9" borderId="34" xfId="0" applyFont="1" applyFill="1" applyBorder="1" applyAlignment="1" applyProtection="1"/>
    <xf numFmtId="0" fontId="18" fillId="9" borderId="57" xfId="0" applyFont="1" applyFill="1" applyBorder="1" applyAlignment="1" applyProtection="1"/>
    <xf numFmtId="4" fontId="6" fillId="8" borderId="29" xfId="0" applyNumberFormat="1" applyFont="1" applyFill="1" applyBorder="1" applyAlignment="1" applyProtection="1">
      <alignment horizontal="center" vertical="center" wrapText="1"/>
    </xf>
    <xf numFmtId="2" fontId="6" fillId="7" borderId="29" xfId="0" applyNumberFormat="1" applyFont="1" applyFill="1" applyBorder="1" applyAlignment="1" applyProtection="1">
      <alignment horizontal="center" vertical="center" wrapText="1"/>
    </xf>
    <xf numFmtId="2" fontId="6" fillId="8" borderId="41" xfId="0" applyNumberFormat="1" applyFont="1" applyFill="1" applyBorder="1" applyAlignment="1" applyProtection="1">
      <alignment vertical="center" wrapText="1"/>
    </xf>
    <xf numFmtId="0" fontId="6" fillId="6" borderId="29" xfId="0" applyNumberFormat="1" applyFont="1" applyFill="1" applyBorder="1" applyAlignment="1" applyProtection="1">
      <alignment horizontal="left" vertical="center" wrapText="1"/>
    </xf>
    <xf numFmtId="0" fontId="6" fillId="8" borderId="55" xfId="0" applyFont="1" applyFill="1" applyBorder="1" applyAlignment="1" applyProtection="1">
      <alignment horizontal="center" vertical="center" wrapText="1"/>
    </xf>
    <xf numFmtId="1" fontId="6" fillId="7" borderId="55" xfId="0" applyNumberFormat="1" applyFont="1" applyFill="1" applyBorder="1" applyAlignment="1" applyProtection="1">
      <alignment horizontal="center" vertical="center" wrapText="1"/>
      <protection locked="0"/>
    </xf>
    <xf numFmtId="0" fontId="6" fillId="7" borderId="55" xfId="0" applyFont="1" applyFill="1" applyBorder="1" applyAlignment="1" applyProtection="1">
      <alignment horizontal="center" vertical="center" wrapText="1"/>
      <protection locked="0"/>
    </xf>
    <xf numFmtId="1" fontId="6" fillId="8" borderId="55" xfId="0" applyNumberFormat="1" applyFont="1" applyFill="1" applyBorder="1" applyAlignment="1" applyProtection="1">
      <alignment horizontal="center" vertical="center" wrapText="1"/>
    </xf>
    <xf numFmtId="4" fontId="6" fillId="8" borderId="55" xfId="0" applyNumberFormat="1" applyFont="1" applyFill="1" applyBorder="1" applyAlignment="1" applyProtection="1">
      <alignment horizontal="center" vertical="center" wrapText="1"/>
    </xf>
    <xf numFmtId="2" fontId="6" fillId="7" borderId="55" xfId="0" applyNumberFormat="1" applyFont="1" applyFill="1" applyBorder="1" applyAlignment="1" applyProtection="1">
      <alignment horizontal="center" vertical="center" wrapText="1"/>
    </xf>
    <xf numFmtId="2" fontId="6" fillId="8" borderId="56" xfId="0" applyNumberFormat="1" applyFont="1" applyFill="1" applyBorder="1" applyAlignment="1" applyProtection="1">
      <alignment vertical="center" wrapText="1"/>
    </xf>
    <xf numFmtId="0" fontId="6" fillId="6" borderId="55" xfId="0" applyFont="1" applyFill="1" applyBorder="1" applyAlignment="1" applyProtection="1">
      <alignment horizontal="center" vertical="center" wrapText="1"/>
    </xf>
    <xf numFmtId="0" fontId="6" fillId="8" borderId="55" xfId="0" applyNumberFormat="1" applyFont="1" applyFill="1" applyBorder="1" applyAlignment="1" applyProtection="1">
      <alignment horizontal="left" vertical="center" wrapText="1"/>
    </xf>
    <xf numFmtId="0" fontId="23" fillId="6" borderId="55" xfId="0" applyFont="1" applyFill="1" applyBorder="1" applyAlignment="1" applyProtection="1">
      <alignment horizontal="center" vertical="center" wrapText="1"/>
    </xf>
    <xf numFmtId="0" fontId="23" fillId="6" borderId="55" xfId="0" applyNumberFormat="1" applyFont="1" applyFill="1" applyBorder="1" applyAlignment="1" applyProtection="1">
      <alignment horizontal="left" vertical="center" wrapText="1"/>
    </xf>
    <xf numFmtId="0" fontId="6" fillId="6" borderId="55" xfId="0" applyNumberFormat="1" applyFont="1" applyFill="1" applyBorder="1" applyAlignment="1" applyProtection="1">
      <alignment horizontal="left" vertical="center" wrapText="1"/>
    </xf>
    <xf numFmtId="43" fontId="6" fillId="6" borderId="55" xfId="0" applyNumberFormat="1" applyFont="1" applyFill="1" applyBorder="1" applyAlignment="1" applyProtection="1">
      <alignment horizontal="center" vertical="center" wrapText="1"/>
    </xf>
    <xf numFmtId="4" fontId="6" fillId="6" borderId="55" xfId="0" applyNumberFormat="1" applyFont="1" applyFill="1" applyBorder="1" applyAlignment="1" applyProtection="1">
      <alignment horizontal="center" vertical="center" wrapText="1"/>
    </xf>
    <xf numFmtId="1" fontId="4" fillId="6" borderId="53" xfId="0" applyNumberFormat="1" applyFont="1" applyFill="1" applyBorder="1" applyAlignment="1" applyProtection="1">
      <alignment horizontal="right" vertical="center" wrapText="1"/>
    </xf>
    <xf numFmtId="49" fontId="6" fillId="6" borderId="55" xfId="1" applyNumberFormat="1" applyFont="1" applyFill="1" applyBorder="1" applyAlignment="1" applyProtection="1">
      <alignment horizontal="center" vertical="center" wrapText="1"/>
    </xf>
    <xf numFmtId="49" fontId="6" fillId="8" borderId="55" xfId="0" applyNumberFormat="1" applyFont="1" applyFill="1" applyBorder="1" applyAlignment="1" applyProtection="1">
      <alignment horizontal="center" vertical="center" wrapText="1"/>
    </xf>
    <xf numFmtId="0" fontId="7" fillId="5" borderId="59" xfId="0" applyFont="1" applyFill="1" applyBorder="1" applyAlignment="1" applyProtection="1">
      <alignment horizontal="left" vertical="center"/>
    </xf>
    <xf numFmtId="0" fontId="7" fillId="5" borderId="28" xfId="0" applyFont="1" applyFill="1" applyBorder="1" applyAlignment="1" applyProtection="1">
      <alignment horizontal="center" vertical="center"/>
    </xf>
    <xf numFmtId="0" fontId="22" fillId="5" borderId="28" xfId="0" applyNumberFormat="1" applyFont="1" applyFill="1" applyBorder="1" applyAlignment="1" applyProtection="1">
      <alignment horizontal="left" vertical="center"/>
    </xf>
    <xf numFmtId="0" fontId="7" fillId="5" borderId="28" xfId="0" applyFont="1" applyFill="1" applyBorder="1" applyAlignment="1" applyProtection="1">
      <alignment horizontal="left" vertical="center"/>
    </xf>
    <xf numFmtId="0" fontId="7" fillId="5" borderId="28" xfId="0" applyFont="1" applyFill="1" applyBorder="1" applyAlignment="1" applyProtection="1">
      <alignment vertical="center" wrapText="1"/>
    </xf>
    <xf numFmtId="4" fontId="7" fillId="5" borderId="28" xfId="0" applyNumberFormat="1" applyFont="1" applyFill="1" applyBorder="1" applyAlignment="1" applyProtection="1">
      <alignment vertical="center" wrapText="1"/>
    </xf>
    <xf numFmtId="0" fontId="7" fillId="5" borderId="28" xfId="0" applyNumberFormat="1" applyFont="1" applyFill="1" applyBorder="1" applyAlignment="1" applyProtection="1">
      <alignment horizontal="center" vertical="center" wrapText="1"/>
    </xf>
    <xf numFmtId="4" fontId="7" fillId="5" borderId="54" xfId="0" applyNumberFormat="1" applyFont="1" applyFill="1" applyBorder="1" applyAlignment="1" applyProtection="1">
      <alignment vertical="center" wrapText="1"/>
    </xf>
    <xf numFmtId="0" fontId="22" fillId="5" borderId="28" xfId="0" applyNumberFormat="1" applyFont="1" applyFill="1" applyBorder="1" applyAlignment="1" applyProtection="1">
      <alignment vertical="center"/>
    </xf>
    <xf numFmtId="0" fontId="7" fillId="5" borderId="28" xfId="0" applyFont="1" applyFill="1" applyBorder="1" applyAlignment="1" applyProtection="1">
      <alignment vertical="center"/>
    </xf>
    <xf numFmtId="0" fontId="22" fillId="5" borderId="33" xfId="0" applyNumberFormat="1" applyFont="1" applyFill="1" applyBorder="1" applyAlignment="1" applyProtection="1">
      <alignment horizontal="left" vertical="center"/>
    </xf>
    <xf numFmtId="0" fontId="7" fillId="5" borderId="33" xfId="0" applyFont="1" applyFill="1" applyBorder="1" applyAlignment="1" applyProtection="1">
      <alignment horizontal="left" vertical="center"/>
    </xf>
    <xf numFmtId="0" fontId="7" fillId="5" borderId="33" xfId="0" applyFont="1" applyFill="1" applyBorder="1" applyAlignment="1" applyProtection="1">
      <alignment vertical="center" wrapText="1"/>
    </xf>
    <xf numFmtId="4" fontId="7" fillId="5" borderId="33" xfId="0" applyNumberFormat="1" applyFont="1" applyFill="1" applyBorder="1" applyAlignment="1" applyProtection="1">
      <alignment vertical="center" wrapText="1"/>
    </xf>
    <xf numFmtId="0" fontId="7" fillId="5" borderId="33" xfId="0" applyNumberFormat="1" applyFont="1" applyFill="1" applyBorder="1" applyAlignment="1" applyProtection="1">
      <alignment horizontal="center" vertical="center" wrapText="1"/>
    </xf>
    <xf numFmtId="4" fontId="7" fillId="5" borderId="46" xfId="0" applyNumberFormat="1" applyFont="1" applyFill="1" applyBorder="1" applyAlignment="1" applyProtection="1">
      <alignment vertical="center" wrapText="1"/>
    </xf>
    <xf numFmtId="1" fontId="4" fillId="6" borderId="40" xfId="0" applyNumberFormat="1" applyFont="1" applyFill="1" applyBorder="1" applyAlignment="1" applyProtection="1">
      <alignment horizontal="right" vertical="center" wrapText="1"/>
    </xf>
    <xf numFmtId="49" fontId="6" fillId="6" borderId="29" xfId="1" applyNumberFormat="1" applyFont="1" applyFill="1" applyBorder="1" applyAlignment="1" applyProtection="1">
      <alignment horizontal="center" vertical="center" wrapText="1"/>
    </xf>
    <xf numFmtId="49" fontId="6" fillId="8" borderId="29" xfId="0" applyNumberFormat="1" applyFont="1" applyFill="1" applyBorder="1" applyAlignment="1" applyProtection="1">
      <alignment horizontal="center" vertical="center" wrapText="1"/>
    </xf>
    <xf numFmtId="0" fontId="5" fillId="6" borderId="55" xfId="0" applyNumberFormat="1" applyFont="1" applyFill="1" applyBorder="1" applyAlignment="1" applyProtection="1">
      <alignment horizontal="left" vertical="center" wrapText="1"/>
    </xf>
    <xf numFmtId="0" fontId="5" fillId="6" borderId="55"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3" fillId="6" borderId="8" xfId="0" applyFont="1" applyFill="1" applyBorder="1" applyAlignment="1" applyProtection="1"/>
    <xf numFmtId="4" fontId="14" fillId="0" borderId="8" xfId="0" applyNumberFormat="1" applyFont="1" applyBorder="1" applyAlignment="1" applyProtection="1">
      <alignment vertical="center"/>
    </xf>
    <xf numFmtId="0" fontId="3" fillId="0" borderId="0" xfId="0" applyFont="1" applyAlignment="1" applyProtection="1"/>
    <xf numFmtId="0" fontId="5" fillId="0" borderId="0" xfId="0" applyNumberFormat="1" applyFont="1" applyAlignment="1" applyProtection="1"/>
    <xf numFmtId="0" fontId="5" fillId="0" borderId="0" xfId="0" applyFont="1" applyAlignment="1" applyProtection="1"/>
    <xf numFmtId="0" fontId="5" fillId="0" borderId="8" xfId="0" applyFont="1" applyBorder="1" applyAlignment="1" applyProtection="1"/>
    <xf numFmtId="0" fontId="7" fillId="6" borderId="8" xfId="0" applyFont="1" applyFill="1" applyBorder="1" applyAlignment="1" applyProtection="1"/>
    <xf numFmtId="0" fontId="3" fillId="6" borderId="8" xfId="0" applyFont="1" applyFill="1" applyBorder="1" applyAlignment="1" applyProtection="1">
      <alignment vertical="center"/>
    </xf>
    <xf numFmtId="0" fontId="22" fillId="6" borderId="53" xfId="0" applyFont="1" applyFill="1" applyBorder="1" applyAlignment="1" applyProtection="1">
      <alignment horizontal="center" vertical="center" wrapText="1"/>
    </xf>
    <xf numFmtId="0" fontId="5" fillId="6" borderId="55" xfId="0" applyFont="1" applyFill="1" applyBorder="1" applyAlignment="1" applyProtection="1">
      <alignment vertical="center" wrapText="1"/>
    </xf>
    <xf numFmtId="0" fontId="12" fillId="6" borderId="8" xfId="0" applyFont="1" applyFill="1" applyBorder="1" applyAlignment="1" applyProtection="1">
      <alignment vertical="center"/>
    </xf>
    <xf numFmtId="0" fontId="22" fillId="6" borderId="25" xfId="0" applyFont="1" applyFill="1" applyBorder="1" applyAlignment="1" applyProtection="1">
      <alignment horizontal="center" vertical="center" wrapText="1"/>
    </xf>
    <xf numFmtId="0" fontId="5" fillId="6" borderId="24" xfId="0" applyFont="1" applyFill="1" applyBorder="1" applyAlignment="1" applyProtection="1">
      <alignment vertical="center" wrapText="1"/>
    </xf>
    <xf numFmtId="0" fontId="0" fillId="6" borderId="8" xfId="0" applyFill="1" applyBorder="1" applyAlignment="1" applyProtection="1">
      <alignment vertical="center"/>
    </xf>
    <xf numFmtId="0" fontId="13" fillId="4" borderId="48" xfId="0" applyFont="1" applyFill="1" applyBorder="1" applyAlignment="1" applyProtection="1">
      <alignment horizontal="left" vertical="center"/>
    </xf>
    <xf numFmtId="0" fontId="13" fillId="4" borderId="34" xfId="0" applyFont="1" applyFill="1" applyBorder="1" applyAlignment="1" applyProtection="1">
      <alignment horizontal="left" vertical="center" wrapText="1"/>
    </xf>
    <xf numFmtId="0" fontId="13" fillId="4" borderId="57" xfId="0" applyFont="1" applyFill="1" applyBorder="1" applyAlignment="1" applyProtection="1">
      <alignment horizontal="left" vertical="center" wrapText="1"/>
    </xf>
    <xf numFmtId="0" fontId="7" fillId="5" borderId="59" xfId="0" applyFont="1" applyFill="1" applyBorder="1" applyAlignment="1" applyProtection="1">
      <alignment vertical="center"/>
    </xf>
    <xf numFmtId="0" fontId="7" fillId="5" borderId="28" xfId="0" applyNumberFormat="1" applyFont="1" applyFill="1" applyBorder="1" applyAlignment="1" applyProtection="1">
      <alignment vertical="center"/>
    </xf>
    <xf numFmtId="0" fontId="7" fillId="5" borderId="28"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7" fillId="5" borderId="45" xfId="0" applyNumberFormat="1" applyFont="1" applyFill="1" applyBorder="1" applyAlignment="1" applyProtection="1">
      <alignment horizontal="center" vertical="center" wrapText="1"/>
    </xf>
    <xf numFmtId="0" fontId="7" fillId="5" borderId="33" xfId="0" applyFont="1" applyFill="1" applyBorder="1" applyAlignment="1" applyProtection="1">
      <alignment horizontal="center" vertical="center" wrapText="1"/>
    </xf>
    <xf numFmtId="4" fontId="7" fillId="5" borderId="33" xfId="0" applyNumberFormat="1"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5" xfId="0" applyNumberFormat="1" applyFont="1" applyFill="1" applyBorder="1" applyAlignment="1" applyProtection="1">
      <alignment horizontal="center" vertical="center" wrapText="1"/>
    </xf>
    <xf numFmtId="0" fontId="0" fillId="5" borderId="33" xfId="0" applyFill="1" applyBorder="1" applyAlignment="1" applyProtection="1">
      <alignment horizontal="center" vertical="center" wrapText="1"/>
    </xf>
    <xf numFmtId="4" fontId="0" fillId="5" borderId="33" xfId="0" applyNumberFormat="1" applyFill="1" applyBorder="1" applyAlignment="1" applyProtection="1">
      <alignment horizontal="center" vertical="center" wrapText="1"/>
    </xf>
    <xf numFmtId="0" fontId="0" fillId="5" borderId="33" xfId="0" applyNumberFormat="1" applyFill="1" applyBorder="1" applyAlignment="1" applyProtection="1">
      <alignment horizontal="center" vertical="center" wrapText="1"/>
    </xf>
    <xf numFmtId="4" fontId="0" fillId="5" borderId="46" xfId="0" applyNumberFormat="1" applyFill="1" applyBorder="1" applyAlignment="1" applyProtection="1">
      <alignment vertical="center" wrapText="1"/>
    </xf>
    <xf numFmtId="0" fontId="0" fillId="6" borderId="8" xfId="0" applyFill="1" applyBorder="1" applyAlignment="1" applyProtection="1"/>
    <xf numFmtId="0" fontId="7" fillId="5" borderId="36" xfId="0" applyFont="1" applyFill="1" applyBorder="1" applyAlignment="1" applyProtection="1">
      <alignment horizontal="left" vertical="center"/>
    </xf>
    <xf numFmtId="0" fontId="7" fillId="5" borderId="36" xfId="0" applyFont="1" applyFill="1" applyBorder="1" applyAlignment="1" applyProtection="1">
      <alignment vertical="center"/>
    </xf>
    <xf numFmtId="0" fontId="7" fillId="5" borderId="60" xfId="0" applyFont="1" applyFill="1" applyBorder="1" applyAlignment="1" applyProtection="1">
      <alignment vertical="center" wrapText="1"/>
    </xf>
    <xf numFmtId="0" fontId="7" fillId="10" borderId="36" xfId="0" applyFont="1" applyFill="1" applyBorder="1" applyAlignment="1" applyProtection="1">
      <alignment horizontal="left" vertical="center"/>
    </xf>
    <xf numFmtId="0" fontId="7" fillId="10" borderId="28" xfId="0" applyFont="1" applyFill="1" applyBorder="1" applyAlignment="1" applyProtection="1">
      <alignment horizontal="center" vertical="center"/>
    </xf>
    <xf numFmtId="0" fontId="7" fillId="10" borderId="28" xfId="0" applyNumberFormat="1" applyFont="1" applyFill="1" applyBorder="1" applyAlignment="1" applyProtection="1">
      <alignment horizontal="left" vertical="center"/>
    </xf>
    <xf numFmtId="0" fontId="7" fillId="10" borderId="28" xfId="0" applyFont="1" applyFill="1" applyBorder="1" applyAlignment="1" applyProtection="1">
      <alignment horizontal="left" vertical="center"/>
    </xf>
    <xf numFmtId="0" fontId="7" fillId="10" borderId="28" xfId="0" applyFont="1" applyFill="1" applyBorder="1" applyAlignment="1" applyProtection="1">
      <alignment vertical="center" wrapText="1"/>
    </xf>
    <xf numFmtId="4" fontId="7" fillId="10" borderId="28" xfId="0" applyNumberFormat="1" applyFont="1" applyFill="1" applyBorder="1" applyAlignment="1" applyProtection="1">
      <alignment vertical="center" wrapText="1"/>
    </xf>
    <xf numFmtId="0" fontId="7" fillId="10" borderId="28" xfId="0" applyNumberFormat="1" applyFont="1" applyFill="1" applyBorder="1" applyAlignment="1" applyProtection="1">
      <alignment horizontal="center" vertical="center" wrapText="1"/>
    </xf>
    <xf numFmtId="4" fontId="7" fillId="10" borderId="54" xfId="0" applyNumberFormat="1" applyFont="1" applyFill="1" applyBorder="1" applyAlignment="1" applyProtection="1">
      <alignment vertical="center" wrapText="1"/>
    </xf>
    <xf numFmtId="0" fontId="7" fillId="5" borderId="58" xfId="0" applyFont="1" applyFill="1" applyBorder="1" applyAlignment="1" applyProtection="1">
      <alignment horizontal="left" vertical="center"/>
    </xf>
    <xf numFmtId="0" fontId="7" fillId="5" borderId="61" xfId="0" applyFont="1" applyFill="1" applyBorder="1" applyAlignment="1" applyProtection="1">
      <alignment horizontal="center" vertical="center" wrapText="1"/>
    </xf>
    <xf numFmtId="0" fontId="7" fillId="5" borderId="61" xfId="0" applyNumberFormat="1" applyFont="1" applyFill="1" applyBorder="1" applyAlignment="1" applyProtection="1">
      <alignment horizontal="center" vertical="center" wrapText="1"/>
    </xf>
    <xf numFmtId="0" fontId="7" fillId="5" borderId="62" xfId="0" applyFont="1" applyFill="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3" xfId="0" applyNumberFormat="1" applyFont="1" applyBorder="1" applyAlignment="1" applyProtection="1">
      <alignment horizontal="left" vertical="center" wrapText="1"/>
    </xf>
    <xf numFmtId="0" fontId="6" fillId="0" borderId="3" xfId="0" applyFont="1" applyBorder="1" applyAlignment="1" applyProtection="1">
      <alignment vertical="center" wrapText="1"/>
    </xf>
    <xf numFmtId="4" fontId="6" fillId="0" borderId="3" xfId="0" applyNumberFormat="1" applyFont="1" applyBorder="1" applyAlignment="1" applyProtection="1">
      <alignment vertical="center" wrapText="1"/>
    </xf>
    <xf numFmtId="0" fontId="6" fillId="0" borderId="3" xfId="0" applyNumberFormat="1" applyFont="1" applyBorder="1" applyAlignment="1" applyProtection="1">
      <alignment horizontal="center" vertical="center" wrapText="1"/>
    </xf>
    <xf numFmtId="4" fontId="6" fillId="0" borderId="20" xfId="0" applyNumberFormat="1" applyFont="1" applyBorder="1" applyAlignment="1" applyProtection="1">
      <alignment vertical="center" wrapText="1"/>
    </xf>
    <xf numFmtId="4" fontId="4" fillId="5" borderId="6" xfId="0" applyNumberFormat="1" applyFont="1" applyFill="1" applyBorder="1" applyAlignment="1" applyProtection="1">
      <alignment vertical="center" wrapText="1"/>
    </xf>
    <xf numFmtId="0" fontId="6" fillId="5" borderId="5" xfId="0" applyFont="1" applyFill="1" applyBorder="1" applyAlignment="1" applyProtection="1">
      <alignment vertical="center" wrapText="1"/>
    </xf>
    <xf numFmtId="4" fontId="6" fillId="5" borderId="7" xfId="0" applyNumberFormat="1" applyFont="1" applyFill="1" applyBorder="1" applyAlignment="1" applyProtection="1">
      <alignment vertical="center" wrapText="1"/>
    </xf>
    <xf numFmtId="0" fontId="16" fillId="0" borderId="20" xfId="0" applyFont="1" applyBorder="1" applyAlignment="1" applyProtection="1">
      <alignment horizontal="center" vertical="center" wrapText="1"/>
    </xf>
    <xf numFmtId="0" fontId="16" fillId="0" borderId="0" xfId="0" applyNumberFormat="1" applyFont="1" applyAlignment="1" applyProtection="1">
      <alignment vertical="center" wrapText="1"/>
    </xf>
    <xf numFmtId="0" fontId="13" fillId="0" borderId="18" xfId="0" applyFont="1" applyBorder="1" applyAlignment="1" applyProtection="1">
      <alignment horizontal="center" vertical="center" wrapText="1"/>
    </xf>
    <xf numFmtId="0" fontId="18" fillId="0" borderId="0" xfId="0" applyFont="1" applyProtection="1"/>
    <xf numFmtId="0" fontId="17" fillId="0" borderId="0" xfId="0" applyFont="1" applyAlignment="1" applyProtection="1">
      <alignment horizontal="center"/>
    </xf>
    <xf numFmtId="0" fontId="17" fillId="0" borderId="0" xfId="0" applyNumberFormat="1" applyFont="1" applyAlignment="1" applyProtection="1"/>
    <xf numFmtId="4" fontId="17" fillId="0" borderId="8" xfId="0" applyNumberFormat="1" applyFont="1" applyBorder="1" applyProtection="1"/>
    <xf numFmtId="0" fontId="18" fillId="0" borderId="0" xfId="0" applyFont="1" applyAlignment="1" applyProtection="1">
      <alignment horizontal="left"/>
    </xf>
    <xf numFmtId="0" fontId="7" fillId="0" borderId="0" xfId="0" applyFont="1" applyProtection="1"/>
    <xf numFmtId="0" fontId="3" fillId="0" borderId="0" xfId="0" applyFont="1" applyAlignment="1" applyProtection="1">
      <alignment horizontal="center"/>
    </xf>
    <xf numFmtId="4" fontId="3" fillId="0" borderId="0" xfId="0" applyNumberFormat="1" applyFont="1" applyProtection="1"/>
    <xf numFmtId="4" fontId="5" fillId="0" borderId="0" xfId="0" applyNumberFormat="1" applyFont="1" applyProtection="1"/>
    <xf numFmtId="4" fontId="5" fillId="0" borderId="8" xfId="0" applyNumberFormat="1" applyFont="1" applyBorder="1" applyProtection="1"/>
    <xf numFmtId="0" fontId="8" fillId="6" borderId="8" xfId="0" applyFont="1" applyFill="1" applyBorder="1" applyAlignment="1" applyProtection="1">
      <alignment vertical="center"/>
    </xf>
    <xf numFmtId="0" fontId="16" fillId="0" borderId="20" xfId="0" applyFont="1" applyBorder="1" applyAlignment="1" applyProtection="1">
      <alignment horizontal="center" vertical="center" wrapText="1"/>
      <protection locked="0"/>
    </xf>
    <xf numFmtId="0" fontId="16" fillId="0" borderId="0" xfId="0" applyFont="1" applyAlignment="1" applyProtection="1">
      <alignment vertical="center" wrapText="1"/>
      <protection locked="0"/>
    </xf>
    <xf numFmtId="1" fontId="11" fillId="8" borderId="53" xfId="0" applyNumberFormat="1" applyFont="1" applyFill="1" applyBorder="1" applyAlignment="1" applyProtection="1">
      <alignment horizontal="right" vertical="center" wrapText="1"/>
      <protection locked="0"/>
    </xf>
    <xf numFmtId="49" fontId="6" fillId="7" borderId="55" xfId="0" applyNumberFormat="1" applyFont="1" applyFill="1" applyBorder="1" applyAlignment="1" applyProtection="1">
      <alignment horizontal="center" vertical="center" wrapText="1"/>
      <protection locked="0"/>
    </xf>
    <xf numFmtId="0" fontId="6" fillId="7" borderId="55" xfId="0" applyNumberFormat="1" applyFont="1" applyFill="1" applyBorder="1" applyAlignment="1" applyProtection="1">
      <alignment horizontal="left" vertical="center" wrapText="1"/>
      <protection locked="0"/>
    </xf>
    <xf numFmtId="1" fontId="11" fillId="8" borderId="25" xfId="0" applyNumberFormat="1" applyFont="1" applyFill="1" applyBorder="1" applyAlignment="1" applyProtection="1">
      <alignment horizontal="right" vertical="center" wrapText="1"/>
      <protection locked="0"/>
    </xf>
    <xf numFmtId="49" fontId="6" fillId="7" borderId="24" xfId="0" applyNumberFormat="1" applyFont="1" applyFill="1" applyBorder="1" applyAlignment="1" applyProtection="1">
      <alignment horizontal="center" vertical="center" wrapText="1"/>
      <protection locked="0"/>
    </xf>
    <xf numFmtId="0" fontId="6" fillId="7" borderId="24" xfId="0" applyNumberFormat="1" applyFont="1" applyFill="1" applyBorder="1" applyAlignment="1" applyProtection="1">
      <alignment horizontal="left" vertical="center" wrapText="1"/>
      <protection locked="0"/>
    </xf>
    <xf numFmtId="0" fontId="11" fillId="8" borderId="26" xfId="0" applyFont="1" applyFill="1" applyBorder="1" applyAlignment="1" applyProtection="1">
      <alignment horizontal="right" vertical="center" wrapText="1"/>
      <protection locked="0"/>
    </xf>
    <xf numFmtId="49" fontId="6" fillId="7" borderId="9" xfId="0" applyNumberFormat="1" applyFont="1" applyFill="1" applyBorder="1" applyAlignment="1" applyProtection="1">
      <alignment horizontal="center" vertical="center" wrapText="1"/>
      <protection locked="0"/>
    </xf>
    <xf numFmtId="0" fontId="6" fillId="7" borderId="9" xfId="0" applyNumberFormat="1" applyFont="1" applyFill="1" applyBorder="1" applyAlignment="1" applyProtection="1">
      <alignment horizontal="left" vertical="center" wrapText="1"/>
      <protection locked="0"/>
    </xf>
    <xf numFmtId="1" fontId="11" fillId="8" borderId="27" xfId="0" applyNumberFormat="1" applyFont="1" applyFill="1" applyBorder="1" applyAlignment="1" applyProtection="1">
      <alignment horizontal="right" vertical="center" wrapText="1"/>
      <protection locked="0"/>
    </xf>
    <xf numFmtId="49" fontId="6" fillId="7" borderId="15" xfId="0" applyNumberFormat="1" applyFont="1" applyFill="1" applyBorder="1" applyAlignment="1" applyProtection="1">
      <alignment horizontal="center" vertical="center" wrapText="1"/>
      <protection locked="0"/>
    </xf>
    <xf numFmtId="0" fontId="6" fillId="7" borderId="15" xfId="0" applyNumberFormat="1" applyFont="1" applyFill="1" applyBorder="1" applyAlignment="1" applyProtection="1">
      <alignment horizontal="left" vertical="center" wrapText="1"/>
      <protection locked="0"/>
    </xf>
    <xf numFmtId="0" fontId="11" fillId="8" borderId="27" xfId="0" applyFont="1" applyFill="1" applyBorder="1" applyAlignment="1" applyProtection="1">
      <alignment horizontal="right" vertical="center" wrapText="1"/>
      <protection locked="0"/>
    </xf>
    <xf numFmtId="43" fontId="6" fillId="7" borderId="55" xfId="0" applyNumberFormat="1" applyFont="1" applyFill="1" applyBorder="1" applyAlignment="1" applyProtection="1">
      <alignment horizontal="center" vertical="center" wrapText="1"/>
      <protection locked="0"/>
    </xf>
    <xf numFmtId="1" fontId="11" fillId="8" borderId="26" xfId="0" applyNumberFormat="1" applyFont="1" applyFill="1" applyBorder="1" applyAlignment="1" applyProtection="1">
      <alignment horizontal="right" vertical="center" wrapText="1"/>
      <protection locked="0"/>
    </xf>
    <xf numFmtId="43" fontId="6" fillId="7" borderId="9" xfId="0" applyNumberFormat="1" applyFont="1" applyFill="1" applyBorder="1" applyAlignment="1" applyProtection="1">
      <alignment horizontal="center" vertical="center" wrapText="1"/>
      <protection locked="0"/>
    </xf>
    <xf numFmtId="43" fontId="6" fillId="7" borderId="15" xfId="0" applyNumberFormat="1" applyFont="1" applyFill="1" applyBorder="1" applyAlignment="1" applyProtection="1">
      <alignment horizontal="center" vertical="center" wrapText="1"/>
      <protection locked="0"/>
    </xf>
    <xf numFmtId="43" fontId="6" fillId="7" borderId="24" xfId="0" applyNumberFormat="1" applyFont="1" applyFill="1" applyBorder="1" applyAlignment="1" applyProtection="1">
      <alignment horizontal="center" vertical="center" wrapText="1"/>
      <protection locked="0"/>
    </xf>
    <xf numFmtId="0" fontId="6" fillId="7" borderId="9" xfId="0" applyFont="1" applyFill="1" applyBorder="1" applyAlignment="1" applyProtection="1">
      <alignment horizontal="center" vertical="center" wrapText="1"/>
      <protection locked="0"/>
    </xf>
    <xf numFmtId="0" fontId="11" fillId="8" borderId="25" xfId="0" applyFont="1" applyFill="1" applyBorder="1" applyAlignment="1" applyProtection="1">
      <alignment horizontal="right" vertical="center" wrapText="1"/>
      <protection locked="0"/>
    </xf>
    <xf numFmtId="0" fontId="6" fillId="7" borderId="24" xfId="0" applyFont="1" applyFill="1" applyBorder="1" applyAlignment="1" applyProtection="1">
      <alignment horizontal="center" vertical="center" wrapText="1"/>
      <protection locked="0"/>
    </xf>
    <xf numFmtId="49" fontId="6" fillId="7" borderId="8" xfId="0" applyNumberFormat="1" applyFont="1" applyFill="1" applyBorder="1" applyAlignment="1" applyProtection="1">
      <alignment horizontal="center" vertical="center" wrapText="1"/>
      <protection locked="0"/>
    </xf>
    <xf numFmtId="49" fontId="6" fillId="7" borderId="12" xfId="0" applyNumberFormat="1" applyFont="1" applyFill="1" applyBorder="1" applyAlignment="1" applyProtection="1">
      <alignment horizontal="center" vertical="center" wrapText="1"/>
      <protection locked="0"/>
    </xf>
    <xf numFmtId="1" fontId="11" fillId="8" borderId="40" xfId="0" applyNumberFormat="1" applyFont="1" applyFill="1" applyBorder="1" applyAlignment="1" applyProtection="1">
      <alignment horizontal="right" vertical="center" wrapText="1"/>
      <protection locked="0"/>
    </xf>
    <xf numFmtId="0" fontId="11" fillId="6" borderId="53" xfId="0" applyFont="1" applyFill="1" applyBorder="1" applyAlignment="1" applyProtection="1">
      <alignment horizontal="right" vertical="center" wrapText="1"/>
      <protection locked="0"/>
    </xf>
    <xf numFmtId="49" fontId="6" fillId="6" borderId="55" xfId="0" applyNumberFormat="1" applyFont="1" applyFill="1" applyBorder="1" applyAlignment="1" applyProtection="1">
      <alignment horizontal="center" vertical="center" wrapText="1"/>
      <protection locked="0"/>
    </xf>
    <xf numFmtId="49" fontId="6" fillId="7" borderId="55" xfId="0" applyNumberFormat="1" applyFont="1" applyFill="1" applyBorder="1" applyAlignment="1" applyProtection="1">
      <alignment horizontal="left" vertical="center" wrapText="1"/>
      <protection locked="0"/>
    </xf>
    <xf numFmtId="0" fontId="11" fillId="6" borderId="25" xfId="0" applyFont="1" applyFill="1" applyBorder="1" applyAlignment="1" applyProtection="1">
      <alignment horizontal="right" vertical="center" wrapText="1"/>
      <protection locked="0"/>
    </xf>
    <xf numFmtId="49" fontId="6" fillId="6" borderId="24" xfId="0" applyNumberFormat="1" applyFont="1" applyFill="1" applyBorder="1" applyAlignment="1" applyProtection="1">
      <alignment horizontal="center" vertical="center" wrapText="1"/>
      <protection locked="0"/>
    </xf>
    <xf numFmtId="49" fontId="6" fillId="7" borderId="24" xfId="0" applyNumberFormat="1" applyFont="1" applyFill="1" applyBorder="1" applyAlignment="1" applyProtection="1">
      <alignment horizontal="left" vertical="center" wrapText="1"/>
      <protection locked="0"/>
    </xf>
    <xf numFmtId="49" fontId="6" fillId="7" borderId="47" xfId="0" applyNumberFormat="1" applyFont="1" applyFill="1" applyBorder="1" applyAlignment="1" applyProtection="1">
      <alignment horizontal="center" vertical="center" wrapText="1"/>
      <protection locked="0"/>
    </xf>
    <xf numFmtId="0" fontId="6" fillId="7" borderId="10" xfId="0" applyNumberFormat="1" applyFont="1" applyFill="1" applyBorder="1" applyAlignment="1" applyProtection="1">
      <alignment horizontal="left" vertical="center" wrapText="1"/>
      <protection locked="0"/>
    </xf>
    <xf numFmtId="43" fontId="6" fillId="7" borderId="10" xfId="0" applyNumberFormat="1" applyFont="1" applyFill="1" applyBorder="1" applyAlignment="1" applyProtection="1">
      <alignment horizontal="center" vertical="center" wrapText="1"/>
      <protection locked="0"/>
    </xf>
    <xf numFmtId="49" fontId="6" fillId="7" borderId="11" xfId="0" applyNumberFormat="1" applyFont="1" applyFill="1" applyBorder="1" applyAlignment="1" applyProtection="1">
      <alignment horizontal="center" vertical="center" wrapText="1"/>
      <protection locked="0"/>
    </xf>
    <xf numFmtId="0" fontId="6" fillId="7" borderId="1" xfId="0" applyNumberFormat="1" applyFont="1" applyFill="1" applyBorder="1" applyAlignment="1" applyProtection="1">
      <alignment horizontal="left" vertical="center" wrapText="1"/>
      <protection locked="0"/>
    </xf>
    <xf numFmtId="43" fontId="6" fillId="7" borderId="1" xfId="0" applyNumberFormat="1" applyFont="1" applyFill="1" applyBorder="1" applyAlignment="1" applyProtection="1">
      <alignment horizontal="center" vertical="center" wrapText="1"/>
      <protection locked="0"/>
    </xf>
    <xf numFmtId="0" fontId="11" fillId="6" borderId="40" xfId="0" applyFont="1" applyFill="1" applyBorder="1" applyAlignment="1" applyProtection="1">
      <alignment horizontal="right" vertical="center" wrapText="1"/>
      <protection locked="0"/>
    </xf>
    <xf numFmtId="49" fontId="6" fillId="7" borderId="14" xfId="0" applyNumberFormat="1" applyFont="1" applyFill="1" applyBorder="1" applyAlignment="1" applyProtection="1">
      <alignment horizontal="center" vertical="center" wrapText="1"/>
      <protection locked="0"/>
    </xf>
    <xf numFmtId="0" fontId="6" fillId="7" borderId="16" xfId="0" applyNumberFormat="1" applyFont="1" applyFill="1" applyBorder="1" applyAlignment="1" applyProtection="1">
      <alignment horizontal="left" vertical="center" wrapText="1"/>
      <protection locked="0"/>
    </xf>
    <xf numFmtId="43" fontId="6" fillId="7" borderId="16" xfId="0" applyNumberFormat="1" applyFont="1" applyFill="1" applyBorder="1" applyAlignment="1" applyProtection="1">
      <alignment horizontal="center" vertical="center" wrapText="1"/>
      <protection locked="0"/>
    </xf>
    <xf numFmtId="1" fontId="11" fillId="6" borderId="53" xfId="0" applyNumberFormat="1" applyFont="1" applyFill="1" applyBorder="1" applyAlignment="1" applyProtection="1">
      <alignment horizontal="right" vertical="center" wrapText="1"/>
      <protection locked="0"/>
    </xf>
    <xf numFmtId="1" fontId="11" fillId="6" borderId="25" xfId="0" applyNumberFormat="1" applyFont="1" applyFill="1" applyBorder="1" applyAlignment="1" applyProtection="1">
      <alignment horizontal="right" vertical="center" wrapText="1"/>
      <protection locked="0"/>
    </xf>
    <xf numFmtId="1" fontId="11" fillId="6" borderId="40" xfId="0" applyNumberFormat="1" applyFont="1" applyFill="1" applyBorder="1" applyAlignment="1" applyProtection="1">
      <alignment horizontal="right" vertical="center" wrapText="1"/>
      <protection locked="0"/>
    </xf>
    <xf numFmtId="49" fontId="6" fillId="7" borderId="9" xfId="0" applyNumberFormat="1" applyFont="1" applyFill="1" applyBorder="1" applyAlignment="1" applyProtection="1">
      <alignment horizontal="left" vertical="center" wrapText="1"/>
      <protection locked="0"/>
    </xf>
    <xf numFmtId="49" fontId="6" fillId="7" borderId="1" xfId="0" applyNumberFormat="1" applyFont="1" applyFill="1" applyBorder="1" applyAlignment="1" applyProtection="1">
      <alignment horizontal="left" vertical="center" wrapText="1"/>
      <protection locked="0"/>
    </xf>
    <xf numFmtId="0" fontId="11" fillId="8" borderId="40" xfId="0" applyFont="1" applyFill="1" applyBorder="1" applyAlignment="1" applyProtection="1">
      <alignment horizontal="right" vertical="center" wrapText="1"/>
      <protection locked="0"/>
    </xf>
    <xf numFmtId="0" fontId="11" fillId="8" borderId="53" xfId="0" applyFont="1" applyFill="1" applyBorder="1" applyAlignment="1" applyProtection="1">
      <alignment horizontal="right" vertical="center" wrapText="1"/>
      <protection locked="0"/>
    </xf>
    <xf numFmtId="49" fontId="6" fillId="7" borderId="15" xfId="0" applyNumberFormat="1" applyFont="1" applyFill="1" applyBorder="1" applyAlignment="1" applyProtection="1">
      <alignment horizontal="left" vertical="center" wrapText="1"/>
      <protection locked="0"/>
    </xf>
    <xf numFmtId="1" fontId="4" fillId="6" borderId="25" xfId="0" applyNumberFormat="1" applyFont="1" applyFill="1" applyBorder="1" applyAlignment="1" applyProtection="1">
      <alignment horizontal="right" vertical="center" wrapText="1"/>
      <protection locked="0"/>
    </xf>
    <xf numFmtId="0" fontId="6" fillId="7" borderId="55" xfId="0" applyFont="1" applyFill="1" applyBorder="1" applyAlignment="1" applyProtection="1">
      <alignment horizontal="left" vertical="center" wrapText="1"/>
      <protection locked="0"/>
    </xf>
    <xf numFmtId="0" fontId="6" fillId="7" borderId="24" xfId="0" applyFont="1" applyFill="1" applyBorder="1" applyAlignment="1" applyProtection="1">
      <alignment horizontal="left" vertical="center" wrapText="1"/>
      <protection locked="0"/>
    </xf>
    <xf numFmtId="49" fontId="6" fillId="6" borderId="42" xfId="0" applyNumberFormat="1" applyFont="1" applyFill="1" applyBorder="1" applyAlignment="1" applyProtection="1">
      <alignment horizontal="center" vertical="center" wrapText="1"/>
      <protection locked="0"/>
    </xf>
    <xf numFmtId="0" fontId="6" fillId="7" borderId="13" xfId="0" applyFont="1" applyFill="1" applyBorder="1" applyAlignment="1" applyProtection="1">
      <alignment horizontal="left" vertical="center" wrapText="1"/>
      <protection locked="0"/>
    </xf>
    <xf numFmtId="43" fontId="6" fillId="7" borderId="13" xfId="0" applyNumberFormat="1" applyFont="1" applyFill="1" applyBorder="1" applyAlignment="1" applyProtection="1">
      <alignment horizontal="center" vertical="center" wrapText="1"/>
      <protection locked="0"/>
    </xf>
    <xf numFmtId="49" fontId="6" fillId="7" borderId="35" xfId="0" applyNumberFormat="1" applyFont="1" applyFill="1" applyBorder="1" applyAlignment="1" applyProtection="1">
      <alignment horizontal="center" vertical="center" wrapText="1"/>
      <protection locked="0"/>
    </xf>
    <xf numFmtId="43" fontId="6" fillId="7" borderId="8" xfId="0" applyNumberFormat="1" applyFont="1" applyFill="1" applyBorder="1" applyAlignment="1" applyProtection="1">
      <alignment horizontal="center" vertical="center" wrapText="1"/>
      <protection locked="0"/>
    </xf>
    <xf numFmtId="43" fontId="6" fillId="7" borderId="12" xfId="0" applyNumberFormat="1" applyFont="1" applyFill="1" applyBorder="1" applyAlignment="1" applyProtection="1">
      <alignment horizontal="center" vertical="center" wrapText="1"/>
      <protection locked="0"/>
    </xf>
    <xf numFmtId="0" fontId="6" fillId="7" borderId="15" xfId="0" applyFont="1" applyFill="1" applyBorder="1" applyAlignment="1" applyProtection="1">
      <alignment horizontal="center" vertical="center" wrapText="1"/>
      <protection locked="0"/>
    </xf>
    <xf numFmtId="49" fontId="6" fillId="6" borderId="24" xfId="0" applyNumberFormat="1" applyFont="1" applyFill="1" applyBorder="1" applyAlignment="1" applyProtection="1">
      <alignment horizontal="left" vertical="center" wrapText="1"/>
      <protection locked="0"/>
    </xf>
    <xf numFmtId="49" fontId="21" fillId="6" borderId="24" xfId="0" applyNumberFormat="1" applyFont="1" applyFill="1" applyBorder="1" applyAlignment="1" applyProtection="1">
      <alignment horizontal="center" vertical="center" wrapText="1"/>
      <protection locked="0"/>
    </xf>
    <xf numFmtId="1" fontId="11" fillId="6" borderId="44" xfId="0" applyNumberFormat="1" applyFont="1" applyFill="1" applyBorder="1" applyAlignment="1" applyProtection="1">
      <alignment horizontal="right" vertical="center" wrapText="1"/>
      <protection locked="0"/>
    </xf>
    <xf numFmtId="49" fontId="6" fillId="7" borderId="43" xfId="0" applyNumberFormat="1" applyFont="1" applyFill="1" applyBorder="1" applyAlignment="1" applyProtection="1">
      <alignment horizontal="center" vertical="center" wrapText="1"/>
      <protection locked="0"/>
    </xf>
    <xf numFmtId="49" fontId="6" fillId="7" borderId="30" xfId="0" applyNumberFormat="1" applyFont="1" applyFill="1" applyBorder="1" applyAlignment="1" applyProtection="1">
      <alignment horizontal="left" vertical="center" wrapText="1"/>
      <protection locked="0"/>
    </xf>
    <xf numFmtId="43" fontId="6" fillId="7" borderId="30" xfId="0" applyNumberFormat="1" applyFont="1" applyFill="1" applyBorder="1" applyAlignment="1" applyProtection="1">
      <alignment horizontal="center" vertical="center" wrapText="1"/>
      <protection locked="0"/>
    </xf>
    <xf numFmtId="2" fontId="6" fillId="7" borderId="29" xfId="0" applyNumberFormat="1" applyFont="1" applyFill="1" applyBorder="1" applyAlignment="1" applyProtection="1">
      <alignment horizontal="center" vertical="center" wrapText="1"/>
      <protection locked="0"/>
    </xf>
    <xf numFmtId="2" fontId="6" fillId="7" borderId="24" xfId="0" applyNumberFormat="1" applyFont="1" applyFill="1" applyBorder="1" applyAlignment="1" applyProtection="1">
      <alignment horizontal="center" vertical="center" wrapText="1"/>
      <protection locked="0"/>
    </xf>
    <xf numFmtId="1" fontId="4" fillId="6" borderId="53" xfId="0" applyNumberFormat="1" applyFont="1" applyFill="1" applyBorder="1" applyAlignment="1" applyProtection="1">
      <alignment horizontal="right" vertical="center" wrapText="1"/>
      <protection locked="0"/>
    </xf>
    <xf numFmtId="1" fontId="6" fillId="8" borderId="55" xfId="0" applyNumberFormat="1" applyFont="1" applyFill="1" applyBorder="1" applyAlignment="1" applyProtection="1">
      <alignment horizontal="center" vertical="center" wrapText="1"/>
      <protection locked="0"/>
    </xf>
    <xf numFmtId="4" fontId="6" fillId="8" borderId="55" xfId="0" applyNumberFormat="1" applyFont="1" applyFill="1" applyBorder="1" applyAlignment="1" applyProtection="1">
      <alignment horizontal="center" vertical="center" wrapText="1"/>
      <protection locked="0"/>
    </xf>
    <xf numFmtId="4" fontId="6" fillId="8" borderId="29" xfId="0" applyNumberFormat="1" applyFont="1" applyFill="1" applyBorder="1" applyAlignment="1" applyProtection="1">
      <alignment horizontal="center" vertical="center" wrapText="1"/>
      <protection locked="0"/>
    </xf>
    <xf numFmtId="2" fontId="6" fillId="8" borderId="41" xfId="0" applyNumberFormat="1" applyFont="1" applyFill="1" applyBorder="1" applyAlignment="1" applyProtection="1">
      <alignment vertical="center" wrapText="1"/>
      <protection locked="0"/>
    </xf>
    <xf numFmtId="0" fontId="3" fillId="6" borderId="8" xfId="0" applyFont="1" applyFill="1" applyBorder="1" applyAlignment="1" applyProtection="1">
      <alignment vertical="center"/>
      <protection locked="0"/>
    </xf>
    <xf numFmtId="0" fontId="4" fillId="6" borderId="25" xfId="0" applyFont="1" applyFill="1" applyBorder="1" applyAlignment="1" applyProtection="1">
      <alignment horizontal="right" vertical="center" wrapText="1"/>
      <protection locked="0"/>
    </xf>
    <xf numFmtId="4" fontId="6" fillId="8" borderId="24" xfId="0" applyNumberFormat="1" applyFont="1" applyFill="1" applyBorder="1" applyAlignment="1" applyProtection="1">
      <alignment horizontal="center" vertical="center" wrapText="1"/>
      <protection locked="0"/>
    </xf>
    <xf numFmtId="2" fontId="6" fillId="8" borderId="37" xfId="0" applyNumberFormat="1" applyFont="1" applyFill="1" applyBorder="1" applyAlignment="1" applyProtection="1">
      <alignment vertical="center" wrapText="1"/>
      <protection locked="0"/>
    </xf>
    <xf numFmtId="49" fontId="6" fillId="6" borderId="55" xfId="0" applyNumberFormat="1" applyFont="1" applyFill="1" applyBorder="1" applyAlignment="1" applyProtection="1">
      <alignment horizontal="left" vertical="center" wrapText="1"/>
      <protection locked="0"/>
    </xf>
    <xf numFmtId="0" fontId="4" fillId="6" borderId="53" xfId="0" applyFont="1" applyFill="1" applyBorder="1" applyAlignment="1" applyProtection="1">
      <alignment horizontal="right" vertical="center" wrapText="1"/>
      <protection locked="0"/>
    </xf>
    <xf numFmtId="164" fontId="4" fillId="5" borderId="5" xfId="0" applyNumberFormat="1" applyFont="1" applyFill="1" applyBorder="1" applyAlignment="1" applyProtection="1">
      <alignment horizontal="center" vertical="center" wrapText="1"/>
    </xf>
    <xf numFmtId="164" fontId="4" fillId="5" borderId="6" xfId="0" applyNumberFormat="1" applyFont="1" applyFill="1" applyBorder="1" applyAlignment="1" applyProtection="1">
      <alignment horizontal="center" vertical="center" wrapText="1"/>
    </xf>
    <xf numFmtId="164" fontId="4" fillId="5" borderId="7" xfId="0" applyNumberFormat="1" applyFont="1" applyFill="1" applyBorder="1" applyAlignment="1" applyProtection="1">
      <alignment horizontal="center" vertical="center" wrapText="1"/>
    </xf>
    <xf numFmtId="164" fontId="4" fillId="5" borderId="5" xfId="0" applyNumberFormat="1" applyFont="1" applyFill="1" applyBorder="1" applyAlignment="1" applyProtection="1">
      <alignment horizontal="center" vertical="center" wrapText="1"/>
      <protection locked="0"/>
    </xf>
    <xf numFmtId="164" fontId="4" fillId="5" borderId="6" xfId="0" applyNumberFormat="1" applyFont="1" applyFill="1" applyBorder="1" applyAlignment="1" applyProtection="1">
      <alignment horizontal="center" vertical="center" wrapText="1"/>
      <protection locked="0"/>
    </xf>
    <xf numFmtId="164" fontId="4" fillId="5" borderId="7" xfId="0" applyNumberFormat="1" applyFont="1" applyFill="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4" fillId="5" borderId="5" xfId="0" applyNumberFormat="1" applyFont="1" applyFill="1" applyBorder="1" applyAlignment="1" applyProtection="1">
      <alignment horizontal="center" vertical="center" wrapText="1"/>
      <protection locked="0"/>
    </xf>
    <xf numFmtId="0" fontId="4" fillId="5" borderId="6" xfId="0" applyNumberFormat="1" applyFont="1" applyFill="1" applyBorder="1" applyAlignment="1" applyProtection="1">
      <alignment horizontal="center" vertical="center" wrapText="1"/>
      <protection locked="0"/>
    </xf>
    <xf numFmtId="0" fontId="4" fillId="5" borderId="7" xfId="0" applyNumberFormat="1" applyFont="1" applyFill="1" applyBorder="1" applyAlignment="1" applyProtection="1">
      <alignment horizontal="center" vertical="center" wrapText="1"/>
      <protection locked="0"/>
    </xf>
    <xf numFmtId="164" fontId="6" fillId="0" borderId="5" xfId="0" applyNumberFormat="1" applyFont="1" applyBorder="1" applyAlignment="1" applyProtection="1">
      <alignment horizontal="center" vertical="center" wrapText="1"/>
    </xf>
    <xf numFmtId="164" fontId="6" fillId="0" borderId="6" xfId="0" applyNumberFormat="1" applyFont="1" applyBorder="1" applyAlignment="1" applyProtection="1">
      <alignment horizontal="center" vertical="center" wrapText="1"/>
    </xf>
    <xf numFmtId="164" fontId="6" fillId="0" borderId="7" xfId="0" applyNumberFormat="1" applyFont="1" applyBorder="1" applyAlignment="1" applyProtection="1">
      <alignment horizontal="center" vertical="center" wrapText="1"/>
    </xf>
    <xf numFmtId="0" fontId="7" fillId="5" borderId="59" xfId="0" applyFont="1" applyFill="1" applyBorder="1" applyAlignment="1" applyProtection="1">
      <alignment horizontal="left" vertical="center"/>
    </xf>
    <xf numFmtId="0" fontId="7" fillId="5" borderId="28" xfId="0" applyFont="1" applyFill="1" applyBorder="1" applyAlignment="1" applyProtection="1">
      <alignment horizontal="left" vertical="center"/>
    </xf>
    <xf numFmtId="0" fontId="13" fillId="0" borderId="18" xfId="0" applyFont="1" applyBorder="1" applyAlignment="1" applyProtection="1">
      <alignment horizontal="center" vertical="center" wrapText="1"/>
    </xf>
    <xf numFmtId="43" fontId="6" fillId="0" borderId="5" xfId="0" applyNumberFormat="1" applyFont="1" applyBorder="1" applyAlignment="1" applyProtection="1">
      <alignment horizontal="center" vertical="center" wrapText="1"/>
    </xf>
    <xf numFmtId="43" fontId="6" fillId="0" borderId="7" xfId="0" applyNumberFormat="1"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10" fillId="5" borderId="5" xfId="0" applyFont="1" applyFill="1" applyBorder="1" applyAlignment="1" applyProtection="1">
      <alignment horizontal="left" vertical="center" wrapText="1"/>
    </xf>
    <xf numFmtId="0" fontId="10" fillId="5" borderId="6" xfId="0"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18" fillId="0" borderId="0" xfId="0" applyFont="1" applyAlignment="1" applyProtection="1">
      <alignment horizontal="left"/>
      <protection locked="0"/>
    </xf>
    <xf numFmtId="0" fontId="18" fillId="0" borderId="0" xfId="0" applyFont="1" applyAlignment="1" applyProtection="1">
      <alignment horizontal="left"/>
    </xf>
    <xf numFmtId="0" fontId="14" fillId="0" borderId="5"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43" fontId="6" fillId="0" borderId="17" xfId="0" applyNumberFormat="1" applyFont="1" applyBorder="1" applyAlignment="1" applyProtection="1">
      <alignment horizontal="center" vertical="center" wrapText="1"/>
    </xf>
    <xf numFmtId="43" fontId="6" fillId="0" borderId="18" xfId="0" applyNumberFormat="1" applyFont="1" applyBorder="1" applyAlignment="1" applyProtection="1">
      <alignment horizontal="center" vertical="center" wrapText="1"/>
    </xf>
    <xf numFmtId="43" fontId="6" fillId="0" borderId="21" xfId="0" applyNumberFormat="1" applyFont="1" applyBorder="1" applyAlignment="1" applyProtection="1">
      <alignment horizontal="center" vertical="center" wrapText="1"/>
    </xf>
    <xf numFmtId="43" fontId="6" fillId="0" borderId="22" xfId="0" applyNumberFormat="1" applyFont="1" applyBorder="1" applyAlignment="1" applyProtection="1">
      <alignment horizontal="center" vertical="center" wrapText="1"/>
    </xf>
    <xf numFmtId="43" fontId="6" fillId="0" borderId="8" xfId="0" applyNumberFormat="1" applyFont="1" applyBorder="1" applyAlignment="1" applyProtection="1">
      <alignment horizontal="center" vertical="center" wrapText="1"/>
    </xf>
    <xf numFmtId="43" fontId="6" fillId="0" borderId="23" xfId="0" applyNumberFormat="1" applyFont="1" applyBorder="1" applyAlignment="1" applyProtection="1">
      <alignment horizontal="center" vertical="center" wrapText="1"/>
    </xf>
    <xf numFmtId="43" fontId="6" fillId="0" borderId="4" xfId="0" applyNumberFormat="1" applyFont="1" applyBorder="1" applyAlignment="1" applyProtection="1">
      <alignment horizontal="center" vertical="center" wrapText="1"/>
    </xf>
    <xf numFmtId="43" fontId="6" fillId="0" borderId="20" xfId="0" applyNumberFormat="1" applyFont="1" applyBorder="1" applyAlignment="1" applyProtection="1">
      <alignment horizontal="center" vertical="center" wrapText="1"/>
    </xf>
    <xf numFmtId="43" fontId="6" fillId="0" borderId="19" xfId="0" applyNumberFormat="1" applyFont="1" applyBorder="1" applyAlignment="1" applyProtection="1">
      <alignment horizontal="center" vertical="center" wrapText="1"/>
    </xf>
    <xf numFmtId="0" fontId="10" fillId="3" borderId="48" xfId="0" applyFont="1" applyFill="1" applyBorder="1" applyAlignment="1" applyProtection="1">
      <alignment horizontal="center" vertical="center" wrapText="1"/>
    </xf>
    <xf numFmtId="0" fontId="8" fillId="0" borderId="34" xfId="0" applyFont="1" applyBorder="1" applyProtection="1"/>
    <xf numFmtId="0" fontId="8" fillId="0" borderId="26" xfId="0" applyFont="1" applyBorder="1" applyProtection="1"/>
    <xf numFmtId="0" fontId="8" fillId="0" borderId="8" xfId="0" applyFont="1" applyBorder="1" applyProtection="1"/>
    <xf numFmtId="4" fontId="4" fillId="3" borderId="49" xfId="0" applyNumberFormat="1" applyFont="1" applyFill="1" applyBorder="1" applyAlignment="1" applyProtection="1">
      <alignment horizontal="center" vertical="center" wrapText="1"/>
    </xf>
    <xf numFmtId="0" fontId="6" fillId="0" borderId="31" xfId="0" applyFont="1" applyBorder="1" applyProtection="1"/>
    <xf numFmtId="0" fontId="4" fillId="3" borderId="49" xfId="0" applyNumberFormat="1" applyFont="1" applyFill="1" applyBorder="1" applyAlignment="1" applyProtection="1">
      <alignment horizontal="center" vertical="center" wrapText="1"/>
    </xf>
    <xf numFmtId="0" fontId="6" fillId="0" borderId="31" xfId="0" applyNumberFormat="1" applyFont="1" applyBorder="1" applyProtection="1"/>
    <xf numFmtId="4" fontId="4" fillId="3" borderId="51" xfId="0" applyNumberFormat="1" applyFont="1" applyFill="1" applyBorder="1" applyAlignment="1" applyProtection="1">
      <alignment horizontal="center" vertical="center" wrapText="1"/>
    </xf>
    <xf numFmtId="0" fontId="6" fillId="0" borderId="52" xfId="0" applyFont="1" applyBorder="1" applyProtection="1"/>
    <xf numFmtId="0" fontId="4" fillId="3" borderId="49" xfId="0" applyFont="1" applyFill="1" applyBorder="1" applyAlignment="1" applyProtection="1">
      <alignment horizontal="center" vertical="center" wrapText="1"/>
    </xf>
    <xf numFmtId="0" fontId="10" fillId="3" borderId="50" xfId="0" applyFont="1" applyFill="1" applyBorder="1" applyAlignment="1" applyProtection="1">
      <alignment horizontal="center" vertical="center" wrapText="1"/>
    </xf>
    <xf numFmtId="0" fontId="8" fillId="0" borderId="32" xfId="0" applyFont="1" applyBorder="1" applyProtection="1"/>
    <xf numFmtId="0" fontId="6" fillId="0" borderId="0" xfId="0" applyFont="1" applyAlignment="1" applyProtection="1">
      <alignment horizontal="left" vertical="center" wrapText="1"/>
    </xf>
    <xf numFmtId="0" fontId="5" fillId="0" borderId="0" xfId="0" applyFont="1" applyAlignment="1" applyProtection="1">
      <alignment horizontal="left"/>
    </xf>
    <xf numFmtId="0" fontId="13" fillId="0" borderId="0" xfId="0" applyFont="1" applyAlignment="1" applyProtection="1">
      <alignment horizontal="center" vertical="center"/>
    </xf>
    <xf numFmtId="0" fontId="17" fillId="0" borderId="0" xfId="0" applyFont="1" applyAlignment="1" applyProtection="1"/>
    <xf numFmtId="0" fontId="10" fillId="0" borderId="0" xfId="0" applyFont="1" applyAlignment="1" applyProtection="1">
      <alignment horizontal="center" vertical="center"/>
    </xf>
    <xf numFmtId="0" fontId="25" fillId="0" borderId="0" xfId="0" applyFont="1" applyAlignment="1" applyProtection="1"/>
    <xf numFmtId="0" fontId="26" fillId="0" borderId="0" xfId="0" applyFont="1" applyAlignment="1" applyProtection="1">
      <alignment horizontal="left" vertical="center"/>
    </xf>
    <xf numFmtId="0" fontId="30" fillId="0" borderId="0" xfId="0" applyFont="1" applyAlignment="1" applyProtection="1"/>
    <xf numFmtId="0" fontId="10" fillId="0" borderId="0" xfId="0" applyFont="1" applyAlignment="1" applyProtection="1">
      <alignment horizontal="left" vertical="center" wrapText="1"/>
    </xf>
    <xf numFmtId="0" fontId="29" fillId="0" borderId="0" xfId="0" applyFont="1" applyAlignment="1" applyProtection="1"/>
    <xf numFmtId="0" fontId="10" fillId="0" borderId="0" xfId="0" applyFont="1" applyAlignment="1" applyProtection="1">
      <alignment horizontal="left" vertical="center"/>
    </xf>
    <xf numFmtId="0" fontId="29" fillId="0" borderId="0" xfId="0" applyFont="1" applyAlignment="1" applyProtection="1">
      <alignment wrapText="1"/>
    </xf>
    <xf numFmtId="0" fontId="14" fillId="2" borderId="38" xfId="0" applyFont="1" applyFill="1" applyBorder="1" applyAlignment="1" applyProtection="1">
      <alignment vertical="center"/>
      <protection locked="0"/>
    </xf>
    <xf numFmtId="0" fontId="14" fillId="0" borderId="38" xfId="0" applyFont="1" applyBorder="1" applyProtection="1">
      <protection locked="0"/>
    </xf>
    <xf numFmtId="0" fontId="14" fillId="2" borderId="39" xfId="0" applyFont="1" applyFill="1" applyBorder="1" applyAlignment="1" applyProtection="1">
      <alignment horizontal="left" vertical="center"/>
      <protection locked="0"/>
    </xf>
    <xf numFmtId="0" fontId="14" fillId="0" borderId="39" xfId="0" applyFont="1" applyBorder="1" applyProtection="1">
      <protection locked="0"/>
    </xf>
    <xf numFmtId="0" fontId="28" fillId="2" borderId="39"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25" fillId="0" borderId="0" xfId="0" applyFont="1" applyAlignment="1" applyProtection="1">
      <protection locked="0"/>
    </xf>
    <xf numFmtId="0" fontId="26" fillId="0" borderId="0" xfId="0" applyFont="1" applyAlignment="1" applyProtection="1">
      <alignment horizontal="center" vertical="center"/>
    </xf>
    <xf numFmtId="0" fontId="14" fillId="2" borderId="38" xfId="0" applyFont="1" applyFill="1" applyBorder="1" applyAlignment="1" applyProtection="1">
      <alignment vertical="top"/>
      <protection locked="0"/>
    </xf>
    <xf numFmtId="0" fontId="14" fillId="2" borderId="38" xfId="0" applyFont="1" applyFill="1" applyBorder="1" applyAlignment="1" applyProtection="1">
      <alignment horizontal="left" vertical="center"/>
      <protection locked="0"/>
    </xf>
    <xf numFmtId="1" fontId="6" fillId="2" borderId="10" xfId="0" applyNumberFormat="1"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7" borderId="63" xfId="0" applyNumberFormat="1" applyFont="1" applyFill="1" applyBorder="1" applyAlignment="1" applyProtection="1">
      <alignment horizontal="left" vertical="center" wrapText="1"/>
      <protection locked="0"/>
    </xf>
    <xf numFmtId="0" fontId="6" fillId="2" borderId="63" xfId="0" applyFont="1" applyFill="1" applyBorder="1" applyAlignment="1" applyProtection="1">
      <alignment horizontal="center" vertical="center" wrapText="1"/>
      <protection locked="0"/>
    </xf>
    <xf numFmtId="0" fontId="6" fillId="12" borderId="63" xfId="0" applyFont="1" applyFill="1" applyBorder="1" applyAlignment="1" applyProtection="1">
      <alignment horizontal="center" vertical="center" wrapText="1"/>
      <protection locked="0"/>
    </xf>
    <xf numFmtId="4" fontId="6" fillId="12" borderId="63" xfId="0" applyNumberFormat="1" applyFont="1" applyFill="1" applyBorder="1" applyAlignment="1" applyProtection="1">
      <alignment horizontal="center" vertical="center" wrapText="1"/>
      <protection locked="0"/>
    </xf>
    <xf numFmtId="0" fontId="6" fillId="2" borderId="63" xfId="0" applyNumberFormat="1" applyFont="1" applyFill="1" applyBorder="1" applyAlignment="1" applyProtection="1">
      <alignment horizontal="center" vertical="center" wrapText="1"/>
      <protection locked="0"/>
    </xf>
    <xf numFmtId="4" fontId="6" fillId="12" borderId="64" xfId="0" applyNumberFormat="1" applyFont="1" applyFill="1" applyBorder="1" applyAlignment="1" applyProtection="1">
      <alignment vertical="center" wrapText="1"/>
      <protection locked="0"/>
    </xf>
    <xf numFmtId="43" fontId="6" fillId="2" borderId="15" xfId="0" applyNumberFormat="1"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12" borderId="15" xfId="0" applyFont="1" applyFill="1" applyBorder="1" applyAlignment="1" applyProtection="1">
      <alignment horizontal="center" vertical="center" wrapText="1"/>
      <protection locked="0"/>
    </xf>
    <xf numFmtId="4" fontId="6" fillId="12" borderId="15" xfId="0" applyNumberFormat="1" applyFont="1" applyFill="1" applyBorder="1" applyAlignment="1" applyProtection="1">
      <alignment horizontal="center" vertical="center" wrapText="1"/>
      <protection locked="0"/>
    </xf>
    <xf numFmtId="0" fontId="6" fillId="2" borderId="15" xfId="0" applyNumberFormat="1" applyFont="1" applyFill="1" applyBorder="1" applyAlignment="1" applyProtection="1">
      <alignment horizontal="center" vertical="center" wrapText="1"/>
      <protection locked="0"/>
    </xf>
    <xf numFmtId="4" fontId="6" fillId="12" borderId="65" xfId="0" applyNumberFormat="1" applyFont="1" applyFill="1" applyBorder="1" applyAlignment="1" applyProtection="1">
      <alignment vertical="center" wrapText="1"/>
      <protection locked="0"/>
    </xf>
    <xf numFmtId="3" fontId="6" fillId="2" borderId="15" xfId="0" applyNumberFormat="1" applyFont="1" applyFill="1" applyBorder="1" applyAlignment="1" applyProtection="1">
      <alignment horizontal="center" vertical="center" wrapText="1"/>
      <protection locked="0"/>
    </xf>
    <xf numFmtId="1" fontId="6" fillId="2" borderId="13" xfId="0" applyNumberFormat="1"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1" fontId="6" fillId="13" borderId="10" xfId="0" applyNumberFormat="1" applyFont="1" applyFill="1" applyBorder="1" applyAlignment="1" applyProtection="1">
      <alignment horizontal="center" vertical="center" wrapText="1"/>
      <protection locked="0"/>
    </xf>
    <xf numFmtId="0" fontId="6" fillId="13" borderId="10" xfId="0" applyFont="1" applyFill="1" applyBorder="1" applyAlignment="1" applyProtection="1">
      <alignment horizontal="center" vertical="center" wrapText="1"/>
      <protection locked="0"/>
    </xf>
  </cellXfs>
  <cellStyles count="4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Normal" xfId="0" builtinId="0"/>
    <cellStyle name="Normal 2" xfId="1"/>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applyStyles="1" summaryBelow="0" summaryRight="0"/>
  </sheetPr>
  <dimension ref="A1:AC722"/>
  <sheetViews>
    <sheetView showGridLines="0" tabSelected="1" topLeftCell="A698" zoomScale="70" zoomScaleNormal="70" zoomScaleSheetLayoutView="40" workbookViewId="0">
      <selection activeCell="I713" sqref="I713:O713"/>
    </sheetView>
  </sheetViews>
  <sheetFormatPr defaultColWidth="14.42578125" defaultRowHeight="15" customHeight="1" x14ac:dyDescent="0.2"/>
  <cols>
    <col min="1" max="1" width="7" style="125" customWidth="1"/>
    <col min="2" max="2" width="18.7109375" style="125" customWidth="1"/>
    <col min="3" max="3" width="61.5703125" style="126" bestFit="1" customWidth="1"/>
    <col min="4" max="4" width="11.42578125" style="125" customWidth="1"/>
    <col min="5" max="8" width="7.42578125" style="125" customWidth="1"/>
    <col min="9" max="9" width="11.42578125" style="125" customWidth="1"/>
    <col min="10" max="13" width="7.42578125" style="125" customWidth="1"/>
    <col min="14" max="14" width="11.42578125" style="125" customWidth="1"/>
    <col min="15" max="15" width="7.42578125" style="125" customWidth="1"/>
    <col min="16" max="16" width="12.85546875" style="125" customWidth="1"/>
    <col min="17" max="18" width="7.42578125" style="125" customWidth="1"/>
    <col min="19" max="19" width="11.42578125" style="125" customWidth="1"/>
    <col min="20" max="22" width="7.42578125" style="125" customWidth="1"/>
    <col min="23" max="23" width="8.140625" style="125" customWidth="1"/>
    <col min="24" max="24" width="11.42578125" style="125" customWidth="1"/>
    <col min="25" max="25" width="14.28515625" style="127" customWidth="1"/>
    <col min="26" max="26" width="12.140625" style="126" customWidth="1"/>
    <col min="27" max="27" width="36.7109375" style="128" customWidth="1"/>
    <col min="28" max="28" width="57.28515625" style="123" bestFit="1" customWidth="1"/>
    <col min="29" max="16384" width="14.42578125" style="123"/>
  </cols>
  <sheetData>
    <row r="1" spans="1:27" ht="15" customHeight="1" x14ac:dyDescent="0.2">
      <c r="A1" s="329" t="s">
        <v>860</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row>
    <row r="2" spans="1:27" ht="15" customHeight="1" x14ac:dyDescent="0.25">
      <c r="A2" s="331" t="s">
        <v>764</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row>
    <row r="3" spans="1:27" ht="15" customHeight="1" x14ac:dyDescent="0.2">
      <c r="A3" s="333"/>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row>
    <row r="4" spans="1:27" ht="15" customHeight="1" x14ac:dyDescent="0.2">
      <c r="A4" s="335" t="s">
        <v>745</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row>
    <row r="5" spans="1:27" ht="50.25" customHeight="1" x14ac:dyDescent="0.2">
      <c r="A5" s="337" t="s">
        <v>746</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row>
    <row r="6" spans="1:27" ht="15" customHeight="1" x14ac:dyDescent="0.2">
      <c r="A6" s="66"/>
      <c r="B6" s="67"/>
      <c r="C6" s="56"/>
      <c r="D6" s="66"/>
      <c r="E6" s="66"/>
      <c r="F6" s="66"/>
      <c r="G6" s="66"/>
      <c r="H6" s="66"/>
      <c r="I6" s="68"/>
      <c r="J6" s="66"/>
      <c r="K6" s="66"/>
      <c r="L6" s="66"/>
      <c r="M6" s="66"/>
      <c r="N6" s="68"/>
      <c r="O6" s="66"/>
      <c r="P6" s="66"/>
      <c r="Q6" s="66"/>
      <c r="R6" s="66"/>
      <c r="S6" s="68"/>
      <c r="T6" s="66"/>
      <c r="U6" s="66"/>
      <c r="V6" s="71"/>
      <c r="W6" s="71"/>
      <c r="X6" s="52"/>
      <c r="Y6" s="52"/>
      <c r="Z6" s="53"/>
      <c r="AA6" s="54"/>
    </row>
    <row r="7" spans="1:27" ht="15" customHeight="1" x14ac:dyDescent="0.2">
      <c r="A7" s="335" t="s">
        <v>747</v>
      </c>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7" ht="15" customHeight="1" x14ac:dyDescent="0.2">
      <c r="A8" s="339" t="s">
        <v>770</v>
      </c>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row>
    <row r="9" spans="1:27" ht="15" customHeight="1" x14ac:dyDescent="0.2">
      <c r="A9" s="339" t="s">
        <v>765</v>
      </c>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row>
    <row r="10" spans="1:27" ht="15" customHeight="1" x14ac:dyDescent="0.2">
      <c r="A10" s="339" t="s">
        <v>766</v>
      </c>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row>
    <row r="11" spans="1:27" ht="15" customHeight="1" x14ac:dyDescent="0.2">
      <c r="A11" s="339" t="s">
        <v>767</v>
      </c>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row>
    <row r="12" spans="1:27" ht="15" customHeight="1" x14ac:dyDescent="0.2">
      <c r="A12" s="339" t="s">
        <v>748</v>
      </c>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row>
    <row r="13" spans="1:27" ht="20.25" customHeight="1" x14ac:dyDescent="0.2">
      <c r="A13" s="339" t="s">
        <v>749</v>
      </c>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row>
    <row r="14" spans="1:27" ht="23.25" customHeight="1" x14ac:dyDescent="0.2">
      <c r="A14" s="339" t="s">
        <v>750</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row>
    <row r="15" spans="1:27" ht="36.75" customHeight="1" x14ac:dyDescent="0.2">
      <c r="A15" s="337" t="s">
        <v>768</v>
      </c>
      <c r="B15" s="338"/>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row>
    <row r="16" spans="1:27" ht="15" customHeight="1" x14ac:dyDescent="0.2">
      <c r="A16" s="339" t="s">
        <v>772</v>
      </c>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row>
    <row r="17" spans="1:27" ht="22.5" customHeight="1" x14ac:dyDescent="0.2">
      <c r="A17" s="339" t="s">
        <v>867</v>
      </c>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row>
    <row r="18" spans="1:27" ht="21" customHeight="1" x14ac:dyDescent="0.2">
      <c r="A18" s="337" t="s">
        <v>751</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row>
    <row r="19" spans="1:27" ht="24.75" customHeight="1" x14ac:dyDescent="0.2">
      <c r="A19" s="337" t="s">
        <v>752</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row>
    <row r="20" spans="1:27" ht="39" customHeight="1" x14ac:dyDescent="0.2">
      <c r="A20" s="337" t="s">
        <v>753</v>
      </c>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row>
    <row r="21" spans="1:27" ht="23.25" customHeight="1" x14ac:dyDescent="0.2">
      <c r="A21" s="339" t="s">
        <v>771</v>
      </c>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row>
    <row r="22" spans="1:27" ht="15" customHeight="1" x14ac:dyDescent="0.2">
      <c r="A22" s="339"/>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s="1" customFormat="1" ht="15" customHeight="1" x14ac:dyDescent="0.2">
      <c r="A23" s="346"/>
      <c r="B23" s="347"/>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row>
    <row r="24" spans="1:27" ht="15" customHeight="1" x14ac:dyDescent="0.2">
      <c r="A24" s="348" t="s">
        <v>848</v>
      </c>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ht="15" customHeight="1" x14ac:dyDescent="0.2">
      <c r="A25" s="72"/>
      <c r="B25" s="55"/>
      <c r="C25" s="70" t="s">
        <v>754</v>
      </c>
      <c r="D25" s="349" t="s">
        <v>868</v>
      </c>
      <c r="E25" s="342"/>
      <c r="F25" s="342"/>
      <c r="G25" s="342"/>
      <c r="H25" s="342"/>
      <c r="I25" s="342"/>
      <c r="J25" s="342"/>
      <c r="K25" s="342"/>
      <c r="L25" s="57"/>
      <c r="M25" s="57"/>
      <c r="N25" s="58" t="s">
        <v>755</v>
      </c>
      <c r="O25" s="73" t="s">
        <v>875</v>
      </c>
      <c r="P25" s="59"/>
      <c r="Q25" s="60"/>
      <c r="R25" s="60"/>
      <c r="S25" s="61"/>
      <c r="T25" s="62"/>
      <c r="U25" s="63" t="s">
        <v>756</v>
      </c>
      <c r="V25" s="63"/>
      <c r="W25" s="63"/>
      <c r="X25" s="350" t="s">
        <v>872</v>
      </c>
      <c r="Y25" s="342"/>
      <c r="Z25" s="342"/>
      <c r="AA25" s="124"/>
    </row>
    <row r="26" spans="1:27" ht="15" customHeight="1" x14ac:dyDescent="0.2">
      <c r="A26" s="72"/>
      <c r="B26" s="55"/>
      <c r="C26" s="70" t="s">
        <v>757</v>
      </c>
      <c r="D26" s="349" t="s">
        <v>869</v>
      </c>
      <c r="E26" s="342"/>
      <c r="F26" s="342"/>
      <c r="G26" s="342"/>
      <c r="H26" s="342"/>
      <c r="I26" s="342"/>
      <c r="J26" s="342"/>
      <c r="K26" s="342"/>
      <c r="L26" s="64"/>
      <c r="M26" s="64"/>
      <c r="N26" s="58" t="s">
        <v>758</v>
      </c>
      <c r="O26" s="341" t="s">
        <v>876</v>
      </c>
      <c r="P26" s="342"/>
      <c r="Q26" s="342"/>
      <c r="R26" s="342"/>
      <c r="S26" s="342"/>
      <c r="T26" s="342"/>
      <c r="U26" s="63" t="s">
        <v>759</v>
      </c>
      <c r="V26" s="63"/>
      <c r="W26" s="63"/>
      <c r="X26" s="343" t="s">
        <v>873</v>
      </c>
      <c r="Y26" s="344"/>
      <c r="Z26" s="344"/>
      <c r="AA26" s="124"/>
    </row>
    <row r="27" spans="1:27" ht="15" customHeight="1" x14ac:dyDescent="0.2">
      <c r="A27" s="72"/>
      <c r="B27" s="55"/>
      <c r="C27" s="70" t="s">
        <v>760</v>
      </c>
      <c r="D27" s="349" t="s">
        <v>870</v>
      </c>
      <c r="E27" s="342"/>
      <c r="F27" s="342"/>
      <c r="G27" s="342"/>
      <c r="H27" s="342"/>
      <c r="I27" s="342"/>
      <c r="J27" s="342"/>
      <c r="K27" s="342"/>
      <c r="L27" s="64"/>
      <c r="M27" s="64"/>
      <c r="N27" s="65"/>
      <c r="O27" s="64"/>
      <c r="P27" s="64"/>
      <c r="Q27" s="64"/>
      <c r="R27" s="64"/>
      <c r="S27" s="65"/>
      <c r="T27" s="64"/>
      <c r="U27" s="63" t="s">
        <v>761</v>
      </c>
      <c r="V27" s="63"/>
      <c r="W27" s="63"/>
      <c r="X27" s="345" t="s">
        <v>874</v>
      </c>
      <c r="Y27" s="344"/>
      <c r="Z27" s="344"/>
      <c r="AA27" s="124"/>
    </row>
    <row r="28" spans="1:27" ht="15" customHeight="1" x14ac:dyDescent="0.2">
      <c r="A28" s="72"/>
      <c r="B28" s="55"/>
      <c r="C28" s="56" t="s">
        <v>762</v>
      </c>
      <c r="D28" s="349" t="s">
        <v>871</v>
      </c>
      <c r="E28" s="342"/>
      <c r="F28" s="342"/>
      <c r="G28" s="342"/>
      <c r="H28" s="342"/>
      <c r="I28" s="342"/>
      <c r="J28" s="342"/>
      <c r="K28" s="342"/>
      <c r="L28" s="64"/>
      <c r="M28" s="64"/>
      <c r="N28" s="65"/>
      <c r="O28" s="64"/>
      <c r="P28" s="64"/>
      <c r="Q28" s="64"/>
      <c r="R28" s="64"/>
      <c r="S28" s="65"/>
      <c r="T28" s="64"/>
      <c r="U28" s="63" t="s">
        <v>763</v>
      </c>
      <c r="V28" s="63"/>
      <c r="W28" s="63"/>
      <c r="X28" s="343">
        <v>9306004577</v>
      </c>
      <c r="Y28" s="344"/>
      <c r="Z28" s="344"/>
      <c r="AA28" s="124"/>
    </row>
    <row r="29" spans="1:27" ht="15" customHeight="1" thickBot="1" x14ac:dyDescent="0.25"/>
    <row r="30" spans="1:27" ht="27" customHeight="1" thickBot="1" x14ac:dyDescent="0.25">
      <c r="A30" s="316" t="s">
        <v>34</v>
      </c>
      <c r="B30" s="317"/>
      <c r="C30" s="317"/>
      <c r="D30" s="326" t="s">
        <v>39</v>
      </c>
      <c r="E30" s="327" t="s">
        <v>40</v>
      </c>
      <c r="F30" s="328"/>
      <c r="G30" s="328"/>
      <c r="H30" s="328"/>
      <c r="I30" s="328"/>
      <c r="J30" s="328"/>
      <c r="K30" s="328"/>
      <c r="L30" s="328"/>
      <c r="M30" s="328"/>
      <c r="N30" s="328"/>
      <c r="O30" s="328"/>
      <c r="P30" s="328"/>
      <c r="Q30" s="328"/>
      <c r="R30" s="328"/>
      <c r="S30" s="328"/>
      <c r="T30" s="328"/>
      <c r="U30" s="328"/>
      <c r="V30" s="328"/>
      <c r="W30" s="328"/>
      <c r="X30" s="328"/>
      <c r="Y30" s="320" t="s">
        <v>43</v>
      </c>
      <c r="Z30" s="322" t="s">
        <v>45</v>
      </c>
      <c r="AA30" s="324" t="s">
        <v>47</v>
      </c>
    </row>
    <row r="31" spans="1:27" ht="23.25" customHeight="1" thickBot="1" x14ac:dyDescent="0.25">
      <c r="A31" s="318"/>
      <c r="B31" s="319"/>
      <c r="C31" s="319"/>
      <c r="D31" s="321"/>
      <c r="E31" s="2" t="s">
        <v>49</v>
      </c>
      <c r="F31" s="2" t="s">
        <v>51</v>
      </c>
      <c r="G31" s="2" t="s">
        <v>52</v>
      </c>
      <c r="H31" s="2" t="s">
        <v>53</v>
      </c>
      <c r="I31" s="3" t="s">
        <v>54</v>
      </c>
      <c r="J31" s="2" t="s">
        <v>55</v>
      </c>
      <c r="K31" s="2" t="s">
        <v>56</v>
      </c>
      <c r="L31" s="2" t="s">
        <v>57</v>
      </c>
      <c r="M31" s="2" t="s">
        <v>58</v>
      </c>
      <c r="N31" s="3" t="s">
        <v>59</v>
      </c>
      <c r="O31" s="2" t="s">
        <v>60</v>
      </c>
      <c r="P31" s="2" t="s">
        <v>61</v>
      </c>
      <c r="Q31" s="2" t="s">
        <v>62</v>
      </c>
      <c r="R31" s="2" t="s">
        <v>63</v>
      </c>
      <c r="S31" s="3" t="s">
        <v>64</v>
      </c>
      <c r="T31" s="2" t="s">
        <v>65</v>
      </c>
      <c r="U31" s="2" t="s">
        <v>66</v>
      </c>
      <c r="V31" s="2" t="s">
        <v>67</v>
      </c>
      <c r="W31" s="2" t="s">
        <v>68</v>
      </c>
      <c r="X31" s="4" t="s">
        <v>69</v>
      </c>
      <c r="Y31" s="321"/>
      <c r="Z31" s="323"/>
      <c r="AA31" s="325"/>
    </row>
    <row r="32" spans="1:27" ht="27.75" customHeight="1" thickBot="1" x14ac:dyDescent="0.3">
      <c r="A32" s="76" t="s">
        <v>72</v>
      </c>
      <c r="B32" s="77"/>
      <c r="C32" s="78"/>
      <c r="D32" s="77"/>
      <c r="E32" s="77"/>
      <c r="F32" s="77"/>
      <c r="G32" s="77"/>
      <c r="H32" s="77"/>
      <c r="I32" s="77"/>
      <c r="J32" s="77"/>
      <c r="K32" s="77"/>
      <c r="L32" s="77"/>
      <c r="M32" s="77"/>
      <c r="N32" s="77"/>
      <c r="O32" s="77"/>
      <c r="P32" s="77"/>
      <c r="Q32" s="77"/>
      <c r="R32" s="77"/>
      <c r="S32" s="77"/>
      <c r="T32" s="77"/>
      <c r="U32" s="77"/>
      <c r="V32" s="77"/>
      <c r="W32" s="77"/>
      <c r="X32" s="77"/>
      <c r="Y32" s="77"/>
      <c r="Z32" s="77"/>
      <c r="AA32" s="79"/>
    </row>
    <row r="33" spans="1:29" s="129" customFormat="1" ht="30" customHeight="1" thickBot="1" x14ac:dyDescent="0.25">
      <c r="A33" s="101" t="s">
        <v>722</v>
      </c>
      <c r="B33" s="102"/>
      <c r="C33" s="103"/>
      <c r="D33" s="104"/>
      <c r="E33" s="105"/>
      <c r="F33" s="105"/>
      <c r="G33" s="105"/>
      <c r="H33" s="105"/>
      <c r="I33" s="106"/>
      <c r="J33" s="105"/>
      <c r="K33" s="105"/>
      <c r="L33" s="105"/>
      <c r="M33" s="105"/>
      <c r="N33" s="106"/>
      <c r="O33" s="105"/>
      <c r="P33" s="105"/>
      <c r="Q33" s="105"/>
      <c r="R33" s="105"/>
      <c r="S33" s="106"/>
      <c r="T33" s="105"/>
      <c r="U33" s="105"/>
      <c r="V33" s="105"/>
      <c r="W33" s="105"/>
      <c r="X33" s="106"/>
      <c r="Y33" s="106"/>
      <c r="Z33" s="107"/>
      <c r="AA33" s="108"/>
    </row>
    <row r="34" spans="1:29" s="130" customFormat="1" ht="21.75" customHeight="1" thickBot="1" x14ac:dyDescent="0.3">
      <c r="A34" s="122">
        <v>1</v>
      </c>
      <c r="B34" s="91" t="s">
        <v>91</v>
      </c>
      <c r="C34" s="92" t="s">
        <v>92</v>
      </c>
      <c r="D34" s="84" t="s">
        <v>93</v>
      </c>
      <c r="E34" s="85">
        <v>0</v>
      </c>
      <c r="F34" s="86">
        <v>0</v>
      </c>
      <c r="G34" s="86">
        <v>0</v>
      </c>
      <c r="H34" s="87">
        <f>E34+F34+G34</f>
        <v>0</v>
      </c>
      <c r="I34" s="88">
        <f>H34*$Z34</f>
        <v>0</v>
      </c>
      <c r="J34" s="85">
        <v>0</v>
      </c>
      <c r="K34" s="85">
        <v>0</v>
      </c>
      <c r="L34" s="85">
        <v>0</v>
      </c>
      <c r="M34" s="87">
        <f>J34+K34+L34</f>
        <v>0</v>
      </c>
      <c r="N34" s="88">
        <f>M34*$Z34</f>
        <v>0</v>
      </c>
      <c r="O34" s="85">
        <v>0</v>
      </c>
      <c r="P34" s="85">
        <v>0</v>
      </c>
      <c r="Q34" s="85">
        <v>0</v>
      </c>
      <c r="R34" s="87">
        <f>O34+P34+Q34</f>
        <v>0</v>
      </c>
      <c r="S34" s="88">
        <f>R34*$Z34</f>
        <v>0</v>
      </c>
      <c r="T34" s="85">
        <v>0</v>
      </c>
      <c r="U34" s="85">
        <v>0</v>
      </c>
      <c r="V34" s="85">
        <v>0</v>
      </c>
      <c r="W34" s="87">
        <f>T34+U34+V34</f>
        <v>0</v>
      </c>
      <c r="X34" s="88">
        <f>W34*$Z34</f>
        <v>0</v>
      </c>
      <c r="Y34" s="88">
        <f>H34+M34+R34+W34</f>
        <v>0</v>
      </c>
      <c r="Z34" s="89">
        <v>139.36000000000001</v>
      </c>
      <c r="AA34" s="90">
        <f>Y34*Z34</f>
        <v>0</v>
      </c>
    </row>
    <row r="35" spans="1:29" s="129" customFormat="1" ht="30" customHeight="1" thickBot="1" x14ac:dyDescent="0.25">
      <c r="A35" s="101" t="s">
        <v>723</v>
      </c>
      <c r="B35" s="102"/>
      <c r="C35" s="103"/>
      <c r="D35" s="104"/>
      <c r="E35" s="105"/>
      <c r="F35" s="105"/>
      <c r="G35" s="105"/>
      <c r="H35" s="105"/>
      <c r="I35" s="106"/>
      <c r="J35" s="105"/>
      <c r="K35" s="105"/>
      <c r="L35" s="105"/>
      <c r="M35" s="105"/>
      <c r="N35" s="106"/>
      <c r="O35" s="105"/>
      <c r="P35" s="105"/>
      <c r="Q35" s="105"/>
      <c r="R35" s="105"/>
      <c r="S35" s="106"/>
      <c r="T35" s="105"/>
      <c r="U35" s="105"/>
      <c r="V35" s="105"/>
      <c r="W35" s="105"/>
      <c r="X35" s="106"/>
      <c r="Y35" s="106"/>
      <c r="Z35" s="107"/>
      <c r="AA35" s="108"/>
    </row>
    <row r="36" spans="1:29" s="133" customFormat="1" ht="30" customHeight="1" thickBot="1" x14ac:dyDescent="0.3">
      <c r="A36" s="131">
        <v>2</v>
      </c>
      <c r="B36" s="121" t="s">
        <v>680</v>
      </c>
      <c r="C36" s="132" t="s">
        <v>679</v>
      </c>
      <c r="D36" s="84" t="s">
        <v>107</v>
      </c>
      <c r="E36" s="85">
        <v>0</v>
      </c>
      <c r="F36" s="86">
        <v>0</v>
      </c>
      <c r="G36" s="86">
        <v>0</v>
      </c>
      <c r="H36" s="87">
        <f>E36+F36+G36</f>
        <v>0</v>
      </c>
      <c r="I36" s="88">
        <f>H36*$Z36</f>
        <v>0</v>
      </c>
      <c r="J36" s="85">
        <v>0</v>
      </c>
      <c r="K36" s="85">
        <v>0</v>
      </c>
      <c r="L36" s="85">
        <v>0</v>
      </c>
      <c r="M36" s="87">
        <f>J36+K36+L36</f>
        <v>0</v>
      </c>
      <c r="N36" s="88">
        <f>M36*$Z36</f>
        <v>0</v>
      </c>
      <c r="O36" s="85">
        <v>0</v>
      </c>
      <c r="P36" s="85">
        <v>0</v>
      </c>
      <c r="Q36" s="85">
        <v>0</v>
      </c>
      <c r="R36" s="87">
        <f>O36+P36+Q36</f>
        <v>0</v>
      </c>
      <c r="S36" s="88">
        <f>R36*$Z36</f>
        <v>0</v>
      </c>
      <c r="T36" s="85">
        <v>0</v>
      </c>
      <c r="U36" s="85">
        <v>0</v>
      </c>
      <c r="V36" s="85">
        <v>0</v>
      </c>
      <c r="W36" s="87">
        <f>T36+U36+V36</f>
        <v>0</v>
      </c>
      <c r="X36" s="88">
        <f>W36*$Z36</f>
        <v>0</v>
      </c>
      <c r="Y36" s="88">
        <f>H36+M36+R36+W36</f>
        <v>0</v>
      </c>
      <c r="Z36" s="89">
        <v>151.43</v>
      </c>
      <c r="AA36" s="90">
        <f>Y36*Z36</f>
        <v>0</v>
      </c>
      <c r="AB36" s="130"/>
      <c r="AC36" s="130"/>
    </row>
    <row r="37" spans="1:29" s="129" customFormat="1" ht="30" customHeight="1" thickBot="1" x14ac:dyDescent="0.25">
      <c r="A37" s="101" t="s">
        <v>724</v>
      </c>
      <c r="B37" s="102"/>
      <c r="C37" s="103"/>
      <c r="D37" s="104"/>
      <c r="E37" s="105"/>
      <c r="F37" s="105"/>
      <c r="G37" s="105"/>
      <c r="H37" s="105"/>
      <c r="I37" s="106"/>
      <c r="J37" s="105"/>
      <c r="K37" s="105"/>
      <c r="L37" s="105"/>
      <c r="M37" s="105"/>
      <c r="N37" s="106"/>
      <c r="O37" s="105"/>
      <c r="P37" s="105"/>
      <c r="Q37" s="105"/>
      <c r="R37" s="105"/>
      <c r="S37" s="106"/>
      <c r="T37" s="105"/>
      <c r="U37" s="105"/>
      <c r="V37" s="105"/>
      <c r="W37" s="105"/>
      <c r="X37" s="106"/>
      <c r="Y37" s="106"/>
      <c r="Z37" s="107"/>
      <c r="AA37" s="108"/>
    </row>
    <row r="38" spans="1:29" s="133" customFormat="1" ht="30" customHeight="1" x14ac:dyDescent="0.25">
      <c r="A38" s="131">
        <v>3</v>
      </c>
      <c r="B38" s="121" t="s">
        <v>2</v>
      </c>
      <c r="C38" s="132" t="s">
        <v>667</v>
      </c>
      <c r="D38" s="84" t="s">
        <v>107</v>
      </c>
      <c r="E38" s="351">
        <v>20</v>
      </c>
      <c r="F38" s="352">
        <v>20</v>
      </c>
      <c r="G38" s="352">
        <v>20</v>
      </c>
      <c r="H38" s="87">
        <f t="shared" ref="H38:H42" si="0">E38+F38+G38</f>
        <v>60</v>
      </c>
      <c r="I38" s="88">
        <f t="shared" ref="I38:I42" si="1">H38*$Z38</f>
        <v>2614.7999999999997</v>
      </c>
      <c r="J38" s="85">
        <v>20</v>
      </c>
      <c r="K38" s="86">
        <v>20</v>
      </c>
      <c r="L38" s="86">
        <v>20</v>
      </c>
      <c r="M38" s="87">
        <f t="shared" ref="M38:M42" si="2">J38+K38+L38</f>
        <v>60</v>
      </c>
      <c r="N38" s="88">
        <f t="shared" ref="N38:N42" si="3">M38*$Z38</f>
        <v>2614.7999999999997</v>
      </c>
      <c r="O38" s="85">
        <v>15</v>
      </c>
      <c r="P38" s="85">
        <v>15</v>
      </c>
      <c r="Q38" s="85">
        <v>10</v>
      </c>
      <c r="R38" s="87">
        <f t="shared" ref="R38:R42" si="4">O38+P38+Q38</f>
        <v>40</v>
      </c>
      <c r="S38" s="88">
        <f t="shared" ref="S38:S42" si="5">R38*$Z38</f>
        <v>1743.1999999999998</v>
      </c>
      <c r="T38" s="85">
        <v>15</v>
      </c>
      <c r="U38" s="85">
        <v>15</v>
      </c>
      <c r="V38" s="85">
        <v>15</v>
      </c>
      <c r="W38" s="87">
        <f t="shared" ref="W38:W42" si="6">T38+U38+V38</f>
        <v>45</v>
      </c>
      <c r="X38" s="88">
        <f t="shared" ref="X38:X42" si="7">W38*$Z38</f>
        <v>1961.1</v>
      </c>
      <c r="Y38" s="88">
        <f t="shared" ref="Y38:Y42" si="8">H38+M38+R38+W38</f>
        <v>205</v>
      </c>
      <c r="Z38" s="89">
        <v>43.58</v>
      </c>
      <c r="AA38" s="90">
        <f t="shared" ref="AA38:AA42" si="9">Y38*Z38</f>
        <v>8933.9</v>
      </c>
      <c r="AB38" s="130"/>
      <c r="AC38" s="130"/>
    </row>
    <row r="39" spans="1:29" s="133" customFormat="1" ht="21.75" customHeight="1" x14ac:dyDescent="0.25">
      <c r="A39" s="134">
        <v>4</v>
      </c>
      <c r="B39" s="42" t="s">
        <v>664</v>
      </c>
      <c r="C39" s="135" t="s">
        <v>665</v>
      </c>
      <c r="D39" s="39" t="s">
        <v>666</v>
      </c>
      <c r="E39" s="85">
        <v>3</v>
      </c>
      <c r="F39" s="86">
        <v>2</v>
      </c>
      <c r="G39" s="86">
        <v>1</v>
      </c>
      <c r="H39" s="87">
        <f t="shared" si="0"/>
        <v>6</v>
      </c>
      <c r="I39" s="88">
        <f t="shared" si="1"/>
        <v>2745.6000000000004</v>
      </c>
      <c r="J39" s="85">
        <v>2</v>
      </c>
      <c r="K39" s="85">
        <v>2</v>
      </c>
      <c r="L39" s="85">
        <v>2</v>
      </c>
      <c r="M39" s="87">
        <f t="shared" si="2"/>
        <v>6</v>
      </c>
      <c r="N39" s="88">
        <f t="shared" si="3"/>
        <v>2745.6000000000004</v>
      </c>
      <c r="O39" s="85">
        <v>2</v>
      </c>
      <c r="P39" s="85">
        <v>2</v>
      </c>
      <c r="Q39" s="85">
        <v>2</v>
      </c>
      <c r="R39" s="87">
        <f t="shared" si="4"/>
        <v>6</v>
      </c>
      <c r="S39" s="88">
        <f t="shared" si="5"/>
        <v>2745.6000000000004</v>
      </c>
      <c r="T39" s="85">
        <v>2</v>
      </c>
      <c r="U39" s="85">
        <v>2</v>
      </c>
      <c r="V39" s="85">
        <v>2</v>
      </c>
      <c r="W39" s="87">
        <f t="shared" si="6"/>
        <v>6</v>
      </c>
      <c r="X39" s="88">
        <f t="shared" si="7"/>
        <v>2745.6000000000004</v>
      </c>
      <c r="Y39" s="40">
        <f t="shared" si="8"/>
        <v>24</v>
      </c>
      <c r="Z39" s="41">
        <v>457.6</v>
      </c>
      <c r="AA39" s="47">
        <f t="shared" si="9"/>
        <v>10982.400000000001</v>
      </c>
      <c r="AB39" s="130"/>
      <c r="AC39" s="130"/>
    </row>
    <row r="40" spans="1:29" s="133" customFormat="1" ht="21.75" customHeight="1" x14ac:dyDescent="0.25">
      <c r="A40" s="134">
        <v>5</v>
      </c>
      <c r="B40" s="42" t="s">
        <v>682</v>
      </c>
      <c r="C40" s="135" t="s">
        <v>684</v>
      </c>
      <c r="D40" s="39" t="s">
        <v>107</v>
      </c>
      <c r="E40" s="85">
        <v>0</v>
      </c>
      <c r="F40" s="86">
        <v>0</v>
      </c>
      <c r="G40" s="86">
        <v>0</v>
      </c>
      <c r="H40" s="87">
        <f t="shared" si="0"/>
        <v>0</v>
      </c>
      <c r="I40" s="88">
        <f t="shared" si="1"/>
        <v>0</v>
      </c>
      <c r="J40" s="85">
        <v>0</v>
      </c>
      <c r="K40" s="85">
        <v>0</v>
      </c>
      <c r="L40" s="85">
        <v>0</v>
      </c>
      <c r="M40" s="87">
        <f t="shared" si="2"/>
        <v>0</v>
      </c>
      <c r="N40" s="88">
        <f t="shared" si="3"/>
        <v>0</v>
      </c>
      <c r="O40" s="85">
        <v>0</v>
      </c>
      <c r="P40" s="85">
        <v>0</v>
      </c>
      <c r="Q40" s="85">
        <v>0</v>
      </c>
      <c r="R40" s="87">
        <f t="shared" si="4"/>
        <v>0</v>
      </c>
      <c r="S40" s="88">
        <f t="shared" si="5"/>
        <v>0</v>
      </c>
      <c r="T40" s="85">
        <v>0</v>
      </c>
      <c r="U40" s="85">
        <v>0</v>
      </c>
      <c r="V40" s="85">
        <v>0</v>
      </c>
      <c r="W40" s="87">
        <f t="shared" si="6"/>
        <v>0</v>
      </c>
      <c r="X40" s="88">
        <f t="shared" si="7"/>
        <v>0</v>
      </c>
      <c r="Y40" s="40">
        <f t="shared" si="8"/>
        <v>0</v>
      </c>
      <c r="Z40" s="41">
        <v>43.58</v>
      </c>
      <c r="AA40" s="47">
        <f t="shared" si="9"/>
        <v>0</v>
      </c>
      <c r="AB40" s="130"/>
      <c r="AC40" s="130"/>
    </row>
    <row r="41" spans="1:29" s="133" customFormat="1" ht="21.75" customHeight="1" x14ac:dyDescent="0.25">
      <c r="A41" s="134">
        <v>6</v>
      </c>
      <c r="B41" s="42" t="s">
        <v>683</v>
      </c>
      <c r="C41" s="135" t="s">
        <v>685</v>
      </c>
      <c r="D41" s="39" t="s">
        <v>666</v>
      </c>
      <c r="E41" s="85">
        <v>0</v>
      </c>
      <c r="F41" s="86">
        <v>0</v>
      </c>
      <c r="G41" s="86">
        <v>0</v>
      </c>
      <c r="H41" s="87">
        <f t="shared" ref="H41" si="10">E41+F41+G41</f>
        <v>0</v>
      </c>
      <c r="I41" s="88">
        <f t="shared" ref="I41" si="11">H41*$Z41</f>
        <v>0</v>
      </c>
      <c r="J41" s="85">
        <v>0</v>
      </c>
      <c r="K41" s="85">
        <v>0</v>
      </c>
      <c r="L41" s="85">
        <v>0</v>
      </c>
      <c r="M41" s="87">
        <f t="shared" ref="M41" si="12">J41+K41+L41</f>
        <v>0</v>
      </c>
      <c r="N41" s="88">
        <f t="shared" ref="N41" si="13">M41*$Z41</f>
        <v>0</v>
      </c>
      <c r="O41" s="85">
        <v>0</v>
      </c>
      <c r="P41" s="85">
        <v>0</v>
      </c>
      <c r="Q41" s="85">
        <v>0</v>
      </c>
      <c r="R41" s="87">
        <f t="shared" ref="R41" si="14">O41+P41+Q41</f>
        <v>0</v>
      </c>
      <c r="S41" s="88">
        <f t="shared" ref="S41" si="15">R41*$Z41</f>
        <v>0</v>
      </c>
      <c r="T41" s="85">
        <v>0</v>
      </c>
      <c r="U41" s="85">
        <v>0</v>
      </c>
      <c r="V41" s="85">
        <v>0</v>
      </c>
      <c r="W41" s="87">
        <f t="shared" ref="W41" si="16">T41+U41+V41</f>
        <v>0</v>
      </c>
      <c r="X41" s="88">
        <f t="shared" ref="X41" si="17">W41*$Z41</f>
        <v>0</v>
      </c>
      <c r="Y41" s="40">
        <f t="shared" ref="Y41" si="18">H41+M41+R41+W41</f>
        <v>0</v>
      </c>
      <c r="Z41" s="41">
        <v>455</v>
      </c>
      <c r="AA41" s="47">
        <f t="shared" ref="AA41" si="19">Y41*Z41</f>
        <v>0</v>
      </c>
      <c r="AB41" s="130"/>
      <c r="AC41" s="130"/>
    </row>
    <row r="42" spans="1:29" s="133" customFormat="1" ht="21.75" customHeight="1" thickBot="1" x14ac:dyDescent="0.3">
      <c r="A42" s="134">
        <v>7</v>
      </c>
      <c r="B42" s="42" t="s">
        <v>865</v>
      </c>
      <c r="C42" s="135" t="s">
        <v>866</v>
      </c>
      <c r="D42" s="39" t="s">
        <v>666</v>
      </c>
      <c r="E42" s="85">
        <v>0</v>
      </c>
      <c r="F42" s="86">
        <v>0</v>
      </c>
      <c r="G42" s="86">
        <v>0</v>
      </c>
      <c r="H42" s="87">
        <f t="shared" si="0"/>
        <v>0</v>
      </c>
      <c r="I42" s="88">
        <f t="shared" si="1"/>
        <v>0</v>
      </c>
      <c r="J42" s="85">
        <v>0</v>
      </c>
      <c r="K42" s="85">
        <v>0</v>
      </c>
      <c r="L42" s="85">
        <v>0</v>
      </c>
      <c r="M42" s="87">
        <f t="shared" si="2"/>
        <v>0</v>
      </c>
      <c r="N42" s="88">
        <f t="shared" si="3"/>
        <v>0</v>
      </c>
      <c r="O42" s="85">
        <v>0</v>
      </c>
      <c r="P42" s="85">
        <v>0</v>
      </c>
      <c r="Q42" s="85">
        <v>0</v>
      </c>
      <c r="R42" s="87">
        <f t="shared" si="4"/>
        <v>0</v>
      </c>
      <c r="S42" s="88">
        <f t="shared" si="5"/>
        <v>0</v>
      </c>
      <c r="T42" s="85">
        <v>0</v>
      </c>
      <c r="U42" s="85">
        <v>0</v>
      </c>
      <c r="V42" s="85">
        <v>0</v>
      </c>
      <c r="W42" s="87">
        <f t="shared" si="6"/>
        <v>0</v>
      </c>
      <c r="X42" s="88">
        <f t="shared" si="7"/>
        <v>0</v>
      </c>
      <c r="Y42" s="40">
        <f t="shared" si="8"/>
        <v>0</v>
      </c>
      <c r="Z42" s="41">
        <v>207.75</v>
      </c>
      <c r="AA42" s="47">
        <f t="shared" si="9"/>
        <v>0</v>
      </c>
      <c r="AB42" s="130"/>
      <c r="AC42" s="130"/>
    </row>
    <row r="43" spans="1:29" s="129" customFormat="1" ht="30" customHeight="1" thickBot="1" x14ac:dyDescent="0.25">
      <c r="A43" s="101" t="s">
        <v>725</v>
      </c>
      <c r="B43" s="102"/>
      <c r="C43" s="103"/>
      <c r="D43" s="104"/>
      <c r="E43" s="105"/>
      <c r="F43" s="105"/>
      <c r="G43" s="105"/>
      <c r="H43" s="105"/>
      <c r="I43" s="106"/>
      <c r="J43" s="105"/>
      <c r="K43" s="105"/>
      <c r="L43" s="105"/>
      <c r="M43" s="105"/>
      <c r="N43" s="106"/>
      <c r="O43" s="105"/>
      <c r="P43" s="105"/>
      <c r="Q43" s="105"/>
      <c r="R43" s="105"/>
      <c r="S43" s="106"/>
      <c r="T43" s="105"/>
      <c r="U43" s="105"/>
      <c r="V43" s="105"/>
      <c r="W43" s="105"/>
      <c r="X43" s="106"/>
      <c r="Y43" s="106"/>
      <c r="Z43" s="107"/>
      <c r="AA43" s="108"/>
    </row>
    <row r="44" spans="1:29" s="130" customFormat="1" ht="27" customHeight="1" thickBot="1" x14ac:dyDescent="0.3">
      <c r="A44" s="131">
        <v>8</v>
      </c>
      <c r="B44" s="91" t="s">
        <v>110</v>
      </c>
      <c r="C44" s="120" t="s">
        <v>687</v>
      </c>
      <c r="D44" s="121" t="s">
        <v>107</v>
      </c>
      <c r="E44" s="85">
        <v>1</v>
      </c>
      <c r="F44" s="85">
        <v>0</v>
      </c>
      <c r="G44" s="85">
        <v>0</v>
      </c>
      <c r="H44" s="87">
        <f>E44+F44+G44</f>
        <v>1</v>
      </c>
      <c r="I44" s="88">
        <f>H44*$Z44</f>
        <v>31.52</v>
      </c>
      <c r="J44" s="85">
        <v>1</v>
      </c>
      <c r="K44" s="85">
        <v>0</v>
      </c>
      <c r="L44" s="85">
        <v>0</v>
      </c>
      <c r="M44" s="87">
        <f>J44+K44+L44</f>
        <v>1</v>
      </c>
      <c r="N44" s="88">
        <f>M44*$Z44</f>
        <v>31.52</v>
      </c>
      <c r="O44" s="85">
        <v>1</v>
      </c>
      <c r="P44" s="85">
        <v>0</v>
      </c>
      <c r="Q44" s="85">
        <v>0</v>
      </c>
      <c r="R44" s="87">
        <f>O44+P44+Q44</f>
        <v>1</v>
      </c>
      <c r="S44" s="88">
        <f>R44*$Z44</f>
        <v>31.52</v>
      </c>
      <c r="T44" s="85">
        <v>1</v>
      </c>
      <c r="U44" s="85">
        <v>0</v>
      </c>
      <c r="V44" s="85">
        <v>0</v>
      </c>
      <c r="W44" s="87">
        <f>T44+U44+V44</f>
        <v>1</v>
      </c>
      <c r="X44" s="88">
        <f>W44*$Z44</f>
        <v>31.52</v>
      </c>
      <c r="Y44" s="88">
        <f>H44+M44+R44+W44</f>
        <v>4</v>
      </c>
      <c r="Z44" s="89">
        <v>31.52</v>
      </c>
      <c r="AA44" s="90">
        <f>Y44*Z44</f>
        <v>126.08</v>
      </c>
    </row>
    <row r="45" spans="1:29" s="129" customFormat="1" ht="30" customHeight="1" thickBot="1" x14ac:dyDescent="0.25">
      <c r="A45" s="101" t="s">
        <v>726</v>
      </c>
      <c r="B45" s="102"/>
      <c r="C45" s="103"/>
      <c r="D45" s="104"/>
      <c r="E45" s="105"/>
      <c r="F45" s="105"/>
      <c r="G45" s="105"/>
      <c r="H45" s="105"/>
      <c r="I45" s="106"/>
      <c r="J45" s="105"/>
      <c r="K45" s="105"/>
      <c r="L45" s="105"/>
      <c r="M45" s="105"/>
      <c r="N45" s="106"/>
      <c r="O45" s="105"/>
      <c r="P45" s="105"/>
      <c r="Q45" s="105"/>
      <c r="R45" s="105"/>
      <c r="S45" s="106"/>
      <c r="T45" s="105"/>
      <c r="U45" s="105"/>
      <c r="V45" s="105"/>
      <c r="W45" s="105"/>
      <c r="X45" s="106"/>
      <c r="Y45" s="106"/>
      <c r="Z45" s="107"/>
      <c r="AA45" s="108"/>
    </row>
    <row r="46" spans="1:29" s="130" customFormat="1" ht="27.75" customHeight="1" x14ac:dyDescent="0.25">
      <c r="A46" s="131">
        <v>9</v>
      </c>
      <c r="B46" s="91" t="s">
        <v>0</v>
      </c>
      <c r="C46" s="92" t="s">
        <v>115</v>
      </c>
      <c r="D46" s="84" t="s">
        <v>116</v>
      </c>
      <c r="E46" s="85">
        <v>0</v>
      </c>
      <c r="F46" s="85">
        <v>0</v>
      </c>
      <c r="G46" s="85">
        <v>0</v>
      </c>
      <c r="H46" s="87">
        <f t="shared" ref="H46:H48" si="20">E46+F46+G46</f>
        <v>0</v>
      </c>
      <c r="I46" s="88">
        <f t="shared" ref="I46:I48" si="21">H46*$Z46</f>
        <v>0</v>
      </c>
      <c r="J46" s="85">
        <v>0</v>
      </c>
      <c r="K46" s="85">
        <v>0</v>
      </c>
      <c r="L46" s="85">
        <v>0</v>
      </c>
      <c r="M46" s="87">
        <f t="shared" ref="M46:M48" si="22">J46+K46+L46</f>
        <v>0</v>
      </c>
      <c r="N46" s="88">
        <f t="shared" ref="N46:N48" si="23">M46*$Z46</f>
        <v>0</v>
      </c>
      <c r="O46" s="85">
        <v>0</v>
      </c>
      <c r="P46" s="85">
        <v>0</v>
      </c>
      <c r="Q46" s="85">
        <v>0</v>
      </c>
      <c r="R46" s="87">
        <f t="shared" ref="R46:R48" si="24">O46+P46+Q46</f>
        <v>0</v>
      </c>
      <c r="S46" s="88">
        <f t="shared" ref="S46:S48" si="25">R46*$Z46</f>
        <v>0</v>
      </c>
      <c r="T46" s="85">
        <v>0</v>
      </c>
      <c r="U46" s="85">
        <v>0</v>
      </c>
      <c r="V46" s="85">
        <v>0</v>
      </c>
      <c r="W46" s="87">
        <f t="shared" ref="W46:W48" si="26">T46+U46+V46</f>
        <v>0</v>
      </c>
      <c r="X46" s="88">
        <f t="shared" ref="X46:X48" si="27">W46*$Z46</f>
        <v>0</v>
      </c>
      <c r="Y46" s="88">
        <f t="shared" ref="Y46:Y48" si="28">H46+M46+R46+W46</f>
        <v>0</v>
      </c>
      <c r="Z46" s="89">
        <v>847.82</v>
      </c>
      <c r="AA46" s="90">
        <f t="shared" ref="AA46:AA48" si="29">Y46*Z46</f>
        <v>0</v>
      </c>
    </row>
    <row r="47" spans="1:29" s="130" customFormat="1" ht="27.75" customHeight="1" x14ac:dyDescent="0.25">
      <c r="A47" s="134">
        <f>A46+1</f>
        <v>10</v>
      </c>
      <c r="B47" s="36" t="s">
        <v>10</v>
      </c>
      <c r="C47" s="43" t="s">
        <v>118</v>
      </c>
      <c r="D47" s="39" t="s">
        <v>120</v>
      </c>
      <c r="E47" s="85">
        <v>0</v>
      </c>
      <c r="F47" s="85">
        <v>0</v>
      </c>
      <c r="G47" s="85">
        <v>0</v>
      </c>
      <c r="H47" s="87">
        <f t="shared" si="20"/>
        <v>0</v>
      </c>
      <c r="I47" s="88">
        <f t="shared" si="21"/>
        <v>0</v>
      </c>
      <c r="J47" s="85">
        <v>0</v>
      </c>
      <c r="K47" s="85">
        <v>0</v>
      </c>
      <c r="L47" s="85">
        <v>0</v>
      </c>
      <c r="M47" s="87">
        <f t="shared" si="22"/>
        <v>0</v>
      </c>
      <c r="N47" s="88">
        <f t="shared" si="23"/>
        <v>0</v>
      </c>
      <c r="O47" s="85">
        <v>0</v>
      </c>
      <c r="P47" s="85">
        <v>0</v>
      </c>
      <c r="Q47" s="85">
        <v>0</v>
      </c>
      <c r="R47" s="87">
        <f t="shared" si="24"/>
        <v>0</v>
      </c>
      <c r="S47" s="88">
        <f t="shared" si="25"/>
        <v>0</v>
      </c>
      <c r="T47" s="85">
        <v>0</v>
      </c>
      <c r="U47" s="86">
        <v>0</v>
      </c>
      <c r="V47" s="86">
        <v>0</v>
      </c>
      <c r="W47" s="87">
        <f t="shared" si="26"/>
        <v>0</v>
      </c>
      <c r="X47" s="88">
        <f t="shared" si="27"/>
        <v>0</v>
      </c>
      <c r="Y47" s="40">
        <f t="shared" si="28"/>
        <v>0</v>
      </c>
      <c r="Z47" s="41">
        <v>221</v>
      </c>
      <c r="AA47" s="47">
        <f t="shared" si="29"/>
        <v>0</v>
      </c>
    </row>
    <row r="48" spans="1:29" s="130" customFormat="1" ht="27.75" customHeight="1" thickBot="1" x14ac:dyDescent="0.3">
      <c r="A48" s="134">
        <f>A47+1</f>
        <v>11</v>
      </c>
      <c r="B48" s="36" t="s">
        <v>11</v>
      </c>
      <c r="C48" s="43" t="s">
        <v>121</v>
      </c>
      <c r="D48" s="39" t="s">
        <v>120</v>
      </c>
      <c r="E48" s="85">
        <v>0</v>
      </c>
      <c r="F48" s="85">
        <v>0</v>
      </c>
      <c r="G48" s="85">
        <v>0</v>
      </c>
      <c r="H48" s="87">
        <f t="shared" si="20"/>
        <v>0</v>
      </c>
      <c r="I48" s="88">
        <f t="shared" si="21"/>
        <v>0</v>
      </c>
      <c r="J48" s="85">
        <v>0</v>
      </c>
      <c r="K48" s="85">
        <v>0</v>
      </c>
      <c r="L48" s="85">
        <v>0</v>
      </c>
      <c r="M48" s="87">
        <f t="shared" si="22"/>
        <v>0</v>
      </c>
      <c r="N48" s="88">
        <f t="shared" si="23"/>
        <v>0</v>
      </c>
      <c r="O48" s="85">
        <v>0</v>
      </c>
      <c r="P48" s="85">
        <v>0</v>
      </c>
      <c r="Q48" s="85">
        <v>0</v>
      </c>
      <c r="R48" s="87">
        <f t="shared" si="24"/>
        <v>0</v>
      </c>
      <c r="S48" s="88">
        <f t="shared" si="25"/>
        <v>0</v>
      </c>
      <c r="T48" s="85">
        <v>0</v>
      </c>
      <c r="U48" s="86">
        <v>0</v>
      </c>
      <c r="V48" s="86">
        <v>0</v>
      </c>
      <c r="W48" s="87">
        <f t="shared" si="26"/>
        <v>0</v>
      </c>
      <c r="X48" s="88">
        <f t="shared" si="27"/>
        <v>0</v>
      </c>
      <c r="Y48" s="40">
        <f t="shared" si="28"/>
        <v>0</v>
      </c>
      <c r="Z48" s="41">
        <v>208.52</v>
      </c>
      <c r="AA48" s="47">
        <f t="shared" si="29"/>
        <v>0</v>
      </c>
    </row>
    <row r="49" spans="1:29" s="129" customFormat="1" ht="30" customHeight="1" collapsed="1" thickBot="1" x14ac:dyDescent="0.25">
      <c r="A49" s="101" t="s">
        <v>727</v>
      </c>
      <c r="B49" s="102"/>
      <c r="C49" s="103"/>
      <c r="D49" s="104"/>
      <c r="E49" s="105"/>
      <c r="F49" s="105"/>
      <c r="G49" s="105"/>
      <c r="H49" s="105"/>
      <c r="I49" s="106"/>
      <c r="J49" s="105"/>
      <c r="K49" s="105"/>
      <c r="L49" s="105"/>
      <c r="M49" s="105"/>
      <c r="N49" s="106"/>
      <c r="O49" s="105"/>
      <c r="P49" s="105"/>
      <c r="Q49" s="105"/>
      <c r="R49" s="105"/>
      <c r="S49" s="106"/>
      <c r="T49" s="105"/>
      <c r="U49" s="105"/>
      <c r="V49" s="105"/>
      <c r="W49" s="105"/>
      <c r="X49" s="106"/>
      <c r="Y49" s="106"/>
      <c r="Z49" s="107"/>
      <c r="AA49" s="108"/>
    </row>
    <row r="50" spans="1:29" s="136" customFormat="1" ht="22.5" customHeight="1" x14ac:dyDescent="0.25">
      <c r="A50" s="134">
        <v>12</v>
      </c>
      <c r="B50" s="93" t="s">
        <v>12</v>
      </c>
      <c r="C50" s="94" t="s">
        <v>128</v>
      </c>
      <c r="D50" s="93" t="s">
        <v>129</v>
      </c>
      <c r="E50" s="85">
        <v>0</v>
      </c>
      <c r="F50" s="86">
        <v>0</v>
      </c>
      <c r="G50" s="86">
        <v>0</v>
      </c>
      <c r="H50" s="87">
        <f t="shared" ref="H50:H72" si="30">E50+F50+G50</f>
        <v>0</v>
      </c>
      <c r="I50" s="88">
        <f t="shared" ref="I50:I72" si="31">H50*$Z50</f>
        <v>0</v>
      </c>
      <c r="J50" s="85">
        <v>0</v>
      </c>
      <c r="K50" s="86">
        <v>0</v>
      </c>
      <c r="L50" s="86">
        <v>0</v>
      </c>
      <c r="M50" s="87">
        <f t="shared" ref="M50:M72" si="32">J50+K50+L50</f>
        <v>0</v>
      </c>
      <c r="N50" s="88">
        <f t="shared" ref="N50:N72" si="33">M50*$Z50</f>
        <v>0</v>
      </c>
      <c r="O50" s="85">
        <v>0</v>
      </c>
      <c r="P50" s="86">
        <v>0</v>
      </c>
      <c r="Q50" s="86">
        <v>0</v>
      </c>
      <c r="R50" s="87">
        <f t="shared" ref="R50:R72" si="34">O50+P50+Q50</f>
        <v>0</v>
      </c>
      <c r="S50" s="88">
        <f t="shared" ref="S50:S72" si="35">R50*$Z50</f>
        <v>0</v>
      </c>
      <c r="T50" s="85">
        <v>0</v>
      </c>
      <c r="U50" s="86">
        <v>0</v>
      </c>
      <c r="V50" s="86">
        <v>0</v>
      </c>
      <c r="W50" s="87">
        <f t="shared" ref="W50:W72" si="36">T50+U50+V50</f>
        <v>0</v>
      </c>
      <c r="X50" s="88">
        <f t="shared" ref="X50:X72" si="37">W50*$Z50</f>
        <v>0</v>
      </c>
      <c r="Y50" s="88">
        <f t="shared" ref="Y50:Y72" si="38">H50+M50+R50+W50</f>
        <v>0</v>
      </c>
      <c r="Z50" s="89">
        <v>83.72</v>
      </c>
      <c r="AA50" s="90">
        <f t="shared" ref="AA50:AA72" si="39">Y50*Z50</f>
        <v>0</v>
      </c>
      <c r="AB50" s="130"/>
      <c r="AC50" s="130"/>
    </row>
    <row r="51" spans="1:29" s="130" customFormat="1" ht="27.75" customHeight="1" x14ac:dyDescent="0.25">
      <c r="A51" s="134">
        <f t="shared" ref="A51:A76" si="40">A50+1</f>
        <v>13</v>
      </c>
      <c r="B51" s="36" t="s">
        <v>26</v>
      </c>
      <c r="C51" s="43" t="s">
        <v>147</v>
      </c>
      <c r="D51" s="39" t="s">
        <v>120</v>
      </c>
      <c r="E51" s="85">
        <v>0</v>
      </c>
      <c r="F51" s="86">
        <v>0</v>
      </c>
      <c r="G51" s="86">
        <v>0</v>
      </c>
      <c r="H51" s="87">
        <f t="shared" si="30"/>
        <v>0</v>
      </c>
      <c r="I51" s="88">
        <f t="shared" si="31"/>
        <v>0</v>
      </c>
      <c r="J51" s="85">
        <v>0</v>
      </c>
      <c r="K51" s="86">
        <v>0</v>
      </c>
      <c r="L51" s="86">
        <v>0</v>
      </c>
      <c r="M51" s="87">
        <f t="shared" si="32"/>
        <v>0</v>
      </c>
      <c r="N51" s="88">
        <f t="shared" si="33"/>
        <v>0</v>
      </c>
      <c r="O51" s="85">
        <v>0</v>
      </c>
      <c r="P51" s="86">
        <v>0</v>
      </c>
      <c r="Q51" s="86">
        <v>0</v>
      </c>
      <c r="R51" s="87">
        <f t="shared" si="34"/>
        <v>0</v>
      </c>
      <c r="S51" s="88">
        <f t="shared" si="35"/>
        <v>0</v>
      </c>
      <c r="T51" s="85">
        <v>0</v>
      </c>
      <c r="U51" s="86">
        <v>0</v>
      </c>
      <c r="V51" s="86">
        <v>0</v>
      </c>
      <c r="W51" s="87">
        <f t="shared" si="36"/>
        <v>0</v>
      </c>
      <c r="X51" s="88">
        <f t="shared" si="37"/>
        <v>0</v>
      </c>
      <c r="Y51" s="40">
        <f t="shared" si="38"/>
        <v>0</v>
      </c>
      <c r="Z51" s="41">
        <v>882.55</v>
      </c>
      <c r="AA51" s="47">
        <f t="shared" si="39"/>
        <v>0</v>
      </c>
    </row>
    <row r="52" spans="1:29" s="130" customFormat="1" ht="27.75" customHeight="1" x14ac:dyDescent="0.25">
      <c r="A52" s="134">
        <f t="shared" si="40"/>
        <v>14</v>
      </c>
      <c r="B52" s="36" t="s">
        <v>27</v>
      </c>
      <c r="C52" s="43" t="s">
        <v>155</v>
      </c>
      <c r="D52" s="39" t="s">
        <v>120</v>
      </c>
      <c r="E52" s="85">
        <v>0</v>
      </c>
      <c r="F52" s="86">
        <v>0</v>
      </c>
      <c r="G52" s="86">
        <v>0</v>
      </c>
      <c r="H52" s="87">
        <f t="shared" si="30"/>
        <v>0</v>
      </c>
      <c r="I52" s="88">
        <f t="shared" si="31"/>
        <v>0</v>
      </c>
      <c r="J52" s="85">
        <v>0</v>
      </c>
      <c r="K52" s="86">
        <v>0</v>
      </c>
      <c r="L52" s="86">
        <v>0</v>
      </c>
      <c r="M52" s="87">
        <f t="shared" si="32"/>
        <v>0</v>
      </c>
      <c r="N52" s="88">
        <f t="shared" si="33"/>
        <v>0</v>
      </c>
      <c r="O52" s="85">
        <v>0</v>
      </c>
      <c r="P52" s="86">
        <v>0</v>
      </c>
      <c r="Q52" s="86">
        <v>0</v>
      </c>
      <c r="R52" s="87">
        <f t="shared" si="34"/>
        <v>0</v>
      </c>
      <c r="S52" s="88">
        <f t="shared" si="35"/>
        <v>0</v>
      </c>
      <c r="T52" s="85">
        <v>0</v>
      </c>
      <c r="U52" s="86">
        <v>0</v>
      </c>
      <c r="V52" s="86">
        <v>0</v>
      </c>
      <c r="W52" s="87">
        <f t="shared" si="36"/>
        <v>0</v>
      </c>
      <c r="X52" s="88">
        <f t="shared" si="37"/>
        <v>0</v>
      </c>
      <c r="Y52" s="40">
        <f t="shared" si="38"/>
        <v>0</v>
      </c>
      <c r="Z52" s="41">
        <v>1029.5999999999999</v>
      </c>
      <c r="AA52" s="47">
        <f t="shared" si="39"/>
        <v>0</v>
      </c>
    </row>
    <row r="53" spans="1:29" s="130" customFormat="1" ht="27.75" customHeight="1" x14ac:dyDescent="0.25">
      <c r="A53" s="134">
        <f t="shared" si="40"/>
        <v>15</v>
      </c>
      <c r="B53" s="36" t="s">
        <v>28</v>
      </c>
      <c r="C53" s="43" t="s">
        <v>163</v>
      </c>
      <c r="D53" s="39" t="s">
        <v>120</v>
      </c>
      <c r="E53" s="85">
        <v>0</v>
      </c>
      <c r="F53" s="86">
        <v>0</v>
      </c>
      <c r="G53" s="86">
        <v>0</v>
      </c>
      <c r="H53" s="87">
        <f t="shared" si="30"/>
        <v>0</v>
      </c>
      <c r="I53" s="88">
        <f t="shared" si="31"/>
        <v>0</v>
      </c>
      <c r="J53" s="85">
        <v>0</v>
      </c>
      <c r="K53" s="86">
        <v>0</v>
      </c>
      <c r="L53" s="86">
        <v>0</v>
      </c>
      <c r="M53" s="87">
        <f t="shared" si="32"/>
        <v>0</v>
      </c>
      <c r="N53" s="88">
        <f t="shared" si="33"/>
        <v>0</v>
      </c>
      <c r="O53" s="85">
        <v>0</v>
      </c>
      <c r="P53" s="86">
        <v>0</v>
      </c>
      <c r="Q53" s="86">
        <v>0</v>
      </c>
      <c r="R53" s="87">
        <f t="shared" si="34"/>
        <v>0</v>
      </c>
      <c r="S53" s="88">
        <f t="shared" si="35"/>
        <v>0</v>
      </c>
      <c r="T53" s="85">
        <v>0</v>
      </c>
      <c r="U53" s="86">
        <v>0</v>
      </c>
      <c r="V53" s="86">
        <v>0</v>
      </c>
      <c r="W53" s="87">
        <f t="shared" si="36"/>
        <v>0</v>
      </c>
      <c r="X53" s="88">
        <f t="shared" si="37"/>
        <v>0</v>
      </c>
      <c r="Y53" s="40">
        <f t="shared" si="38"/>
        <v>0</v>
      </c>
      <c r="Z53" s="41">
        <v>1528.8</v>
      </c>
      <c r="AA53" s="47">
        <f t="shared" si="39"/>
        <v>0</v>
      </c>
    </row>
    <row r="54" spans="1:29" s="130" customFormat="1" ht="27.75" customHeight="1" x14ac:dyDescent="0.25">
      <c r="A54" s="134">
        <f t="shared" si="40"/>
        <v>16</v>
      </c>
      <c r="B54" s="36" t="s">
        <v>29</v>
      </c>
      <c r="C54" s="43" t="s">
        <v>170</v>
      </c>
      <c r="D54" s="39" t="s">
        <v>120</v>
      </c>
      <c r="E54" s="85">
        <v>0</v>
      </c>
      <c r="F54" s="86">
        <v>0</v>
      </c>
      <c r="G54" s="86">
        <v>0</v>
      </c>
      <c r="H54" s="87">
        <f t="shared" si="30"/>
        <v>0</v>
      </c>
      <c r="I54" s="88">
        <f t="shared" si="31"/>
        <v>0</v>
      </c>
      <c r="J54" s="85">
        <v>0</v>
      </c>
      <c r="K54" s="86">
        <v>0</v>
      </c>
      <c r="L54" s="86">
        <v>0</v>
      </c>
      <c r="M54" s="87">
        <f t="shared" si="32"/>
        <v>0</v>
      </c>
      <c r="N54" s="88">
        <f t="shared" si="33"/>
        <v>0</v>
      </c>
      <c r="O54" s="85">
        <v>0</v>
      </c>
      <c r="P54" s="86">
        <v>0</v>
      </c>
      <c r="Q54" s="86">
        <v>0</v>
      </c>
      <c r="R54" s="87">
        <f t="shared" si="34"/>
        <v>0</v>
      </c>
      <c r="S54" s="88">
        <f t="shared" si="35"/>
        <v>0</v>
      </c>
      <c r="T54" s="85">
        <v>0</v>
      </c>
      <c r="U54" s="86">
        <v>0</v>
      </c>
      <c r="V54" s="86">
        <v>0</v>
      </c>
      <c r="W54" s="87">
        <f t="shared" si="36"/>
        <v>0</v>
      </c>
      <c r="X54" s="88">
        <f t="shared" si="37"/>
        <v>0</v>
      </c>
      <c r="Y54" s="40">
        <f t="shared" si="38"/>
        <v>0</v>
      </c>
      <c r="Z54" s="41">
        <v>906.36</v>
      </c>
      <c r="AA54" s="47">
        <f t="shared" si="39"/>
        <v>0</v>
      </c>
    </row>
    <row r="55" spans="1:29" s="130" customFormat="1" ht="27.75" customHeight="1" x14ac:dyDescent="0.25">
      <c r="A55" s="134">
        <f t="shared" si="40"/>
        <v>17</v>
      </c>
      <c r="B55" s="36" t="s">
        <v>30</v>
      </c>
      <c r="C55" s="43" t="s">
        <v>177</v>
      </c>
      <c r="D55" s="39" t="s">
        <v>120</v>
      </c>
      <c r="E55" s="85">
        <v>0</v>
      </c>
      <c r="F55" s="86">
        <v>0</v>
      </c>
      <c r="G55" s="86">
        <v>0</v>
      </c>
      <c r="H55" s="87">
        <f t="shared" si="30"/>
        <v>0</v>
      </c>
      <c r="I55" s="88">
        <f t="shared" si="31"/>
        <v>0</v>
      </c>
      <c r="J55" s="85">
        <v>0</v>
      </c>
      <c r="K55" s="86">
        <v>0</v>
      </c>
      <c r="L55" s="86">
        <v>0</v>
      </c>
      <c r="M55" s="87">
        <f t="shared" si="32"/>
        <v>0</v>
      </c>
      <c r="N55" s="88">
        <f t="shared" si="33"/>
        <v>0</v>
      </c>
      <c r="O55" s="85">
        <v>0</v>
      </c>
      <c r="P55" s="86">
        <v>0</v>
      </c>
      <c r="Q55" s="86">
        <v>0</v>
      </c>
      <c r="R55" s="87">
        <f t="shared" si="34"/>
        <v>0</v>
      </c>
      <c r="S55" s="88">
        <f t="shared" si="35"/>
        <v>0</v>
      </c>
      <c r="T55" s="85">
        <v>0</v>
      </c>
      <c r="U55" s="86">
        <v>0</v>
      </c>
      <c r="V55" s="86">
        <v>0</v>
      </c>
      <c r="W55" s="87">
        <f t="shared" si="36"/>
        <v>0</v>
      </c>
      <c r="X55" s="88">
        <f t="shared" si="37"/>
        <v>0</v>
      </c>
      <c r="Y55" s="40">
        <f t="shared" si="38"/>
        <v>0</v>
      </c>
      <c r="Z55" s="41">
        <v>884</v>
      </c>
      <c r="AA55" s="47">
        <f t="shared" si="39"/>
        <v>0</v>
      </c>
    </row>
    <row r="56" spans="1:29" s="130" customFormat="1" ht="27.75" customHeight="1" x14ac:dyDescent="0.25">
      <c r="A56" s="134">
        <f t="shared" si="40"/>
        <v>18</v>
      </c>
      <c r="B56" s="36" t="s">
        <v>31</v>
      </c>
      <c r="C56" s="43" t="s">
        <v>178</v>
      </c>
      <c r="D56" s="39" t="s">
        <v>120</v>
      </c>
      <c r="E56" s="85">
        <v>0</v>
      </c>
      <c r="F56" s="86">
        <v>0</v>
      </c>
      <c r="G56" s="86">
        <v>0</v>
      </c>
      <c r="H56" s="87">
        <f t="shared" si="30"/>
        <v>0</v>
      </c>
      <c r="I56" s="88">
        <f t="shared" si="31"/>
        <v>0</v>
      </c>
      <c r="J56" s="85">
        <v>0</v>
      </c>
      <c r="K56" s="86">
        <v>0</v>
      </c>
      <c r="L56" s="86">
        <v>0</v>
      </c>
      <c r="M56" s="87">
        <f t="shared" si="32"/>
        <v>0</v>
      </c>
      <c r="N56" s="88">
        <f t="shared" si="33"/>
        <v>0</v>
      </c>
      <c r="O56" s="85">
        <v>0</v>
      </c>
      <c r="P56" s="86">
        <v>0</v>
      </c>
      <c r="Q56" s="86">
        <v>0</v>
      </c>
      <c r="R56" s="87">
        <f t="shared" si="34"/>
        <v>0</v>
      </c>
      <c r="S56" s="88">
        <f t="shared" si="35"/>
        <v>0</v>
      </c>
      <c r="T56" s="85">
        <v>0</v>
      </c>
      <c r="U56" s="86">
        <v>0</v>
      </c>
      <c r="V56" s="86">
        <v>0</v>
      </c>
      <c r="W56" s="87">
        <f t="shared" si="36"/>
        <v>0</v>
      </c>
      <c r="X56" s="88">
        <f t="shared" si="37"/>
        <v>0</v>
      </c>
      <c r="Y56" s="40">
        <f t="shared" si="38"/>
        <v>0</v>
      </c>
      <c r="Z56" s="41">
        <v>1508</v>
      </c>
      <c r="AA56" s="47">
        <f t="shared" si="39"/>
        <v>0</v>
      </c>
    </row>
    <row r="57" spans="1:29" s="130" customFormat="1" ht="27.75" customHeight="1" x14ac:dyDescent="0.25">
      <c r="A57" s="134">
        <f t="shared" si="40"/>
        <v>19</v>
      </c>
      <c r="B57" s="36" t="s">
        <v>179</v>
      </c>
      <c r="C57" s="43" t="s">
        <v>180</v>
      </c>
      <c r="D57" s="39" t="s">
        <v>181</v>
      </c>
      <c r="E57" s="85">
        <v>0</v>
      </c>
      <c r="F57" s="86">
        <v>0</v>
      </c>
      <c r="G57" s="86">
        <v>0</v>
      </c>
      <c r="H57" s="87">
        <f t="shared" si="30"/>
        <v>0</v>
      </c>
      <c r="I57" s="88">
        <f t="shared" si="31"/>
        <v>0</v>
      </c>
      <c r="J57" s="85">
        <v>0</v>
      </c>
      <c r="K57" s="86">
        <v>0</v>
      </c>
      <c r="L57" s="86">
        <v>0</v>
      </c>
      <c r="M57" s="87">
        <f t="shared" si="32"/>
        <v>0</v>
      </c>
      <c r="N57" s="88">
        <f t="shared" si="33"/>
        <v>0</v>
      </c>
      <c r="O57" s="85">
        <v>0</v>
      </c>
      <c r="P57" s="86">
        <v>0</v>
      </c>
      <c r="Q57" s="86">
        <v>0</v>
      </c>
      <c r="R57" s="87">
        <f t="shared" si="34"/>
        <v>0</v>
      </c>
      <c r="S57" s="88">
        <f t="shared" si="35"/>
        <v>0</v>
      </c>
      <c r="T57" s="85">
        <v>0</v>
      </c>
      <c r="U57" s="86">
        <v>0</v>
      </c>
      <c r="V57" s="86">
        <v>0</v>
      </c>
      <c r="W57" s="87">
        <f t="shared" si="36"/>
        <v>0</v>
      </c>
      <c r="X57" s="88">
        <f t="shared" si="37"/>
        <v>0</v>
      </c>
      <c r="Y57" s="40">
        <f t="shared" si="38"/>
        <v>0</v>
      </c>
      <c r="Z57" s="41">
        <v>794.96</v>
      </c>
      <c r="AA57" s="47">
        <f t="shared" si="39"/>
        <v>0</v>
      </c>
    </row>
    <row r="58" spans="1:29" s="130" customFormat="1" ht="27.75" customHeight="1" x14ac:dyDescent="0.25">
      <c r="A58" s="134">
        <f t="shared" si="40"/>
        <v>20</v>
      </c>
      <c r="B58" s="36" t="s">
        <v>183</v>
      </c>
      <c r="C58" s="35" t="s">
        <v>184</v>
      </c>
      <c r="D58" s="36" t="s">
        <v>185</v>
      </c>
      <c r="E58" s="85">
        <v>0</v>
      </c>
      <c r="F58" s="86">
        <v>0</v>
      </c>
      <c r="G58" s="86">
        <v>0</v>
      </c>
      <c r="H58" s="87">
        <f t="shared" si="30"/>
        <v>0</v>
      </c>
      <c r="I58" s="88">
        <f t="shared" si="31"/>
        <v>0</v>
      </c>
      <c r="J58" s="85">
        <v>0</v>
      </c>
      <c r="K58" s="86">
        <v>0</v>
      </c>
      <c r="L58" s="86">
        <v>0</v>
      </c>
      <c r="M58" s="87">
        <f t="shared" si="32"/>
        <v>0</v>
      </c>
      <c r="N58" s="88">
        <f t="shared" si="33"/>
        <v>0</v>
      </c>
      <c r="O58" s="85">
        <v>0</v>
      </c>
      <c r="P58" s="86">
        <v>0</v>
      </c>
      <c r="Q58" s="86">
        <v>0</v>
      </c>
      <c r="R58" s="87">
        <f t="shared" si="34"/>
        <v>0</v>
      </c>
      <c r="S58" s="88">
        <f t="shared" si="35"/>
        <v>0</v>
      </c>
      <c r="T58" s="85">
        <v>0</v>
      </c>
      <c r="U58" s="86">
        <v>0</v>
      </c>
      <c r="V58" s="86">
        <v>0</v>
      </c>
      <c r="W58" s="87">
        <f t="shared" si="36"/>
        <v>0</v>
      </c>
      <c r="X58" s="88">
        <f t="shared" si="37"/>
        <v>0</v>
      </c>
      <c r="Y58" s="40">
        <f t="shared" si="38"/>
        <v>0</v>
      </c>
      <c r="Z58" s="41">
        <v>37.06</v>
      </c>
      <c r="AA58" s="47">
        <f t="shared" si="39"/>
        <v>0</v>
      </c>
    </row>
    <row r="59" spans="1:29" s="130" customFormat="1" ht="27.75" customHeight="1" x14ac:dyDescent="0.25">
      <c r="A59" s="134">
        <f t="shared" si="40"/>
        <v>21</v>
      </c>
      <c r="B59" s="36" t="s">
        <v>187</v>
      </c>
      <c r="C59" s="35" t="s">
        <v>188</v>
      </c>
      <c r="D59" s="36" t="s">
        <v>185</v>
      </c>
      <c r="E59" s="85">
        <v>0</v>
      </c>
      <c r="F59" s="86">
        <v>0</v>
      </c>
      <c r="G59" s="86">
        <v>0</v>
      </c>
      <c r="H59" s="87">
        <f t="shared" si="30"/>
        <v>0</v>
      </c>
      <c r="I59" s="88">
        <f t="shared" si="31"/>
        <v>0</v>
      </c>
      <c r="J59" s="85">
        <v>0</v>
      </c>
      <c r="K59" s="86">
        <v>0</v>
      </c>
      <c r="L59" s="86">
        <v>0</v>
      </c>
      <c r="M59" s="87">
        <f t="shared" si="32"/>
        <v>0</v>
      </c>
      <c r="N59" s="88">
        <f t="shared" si="33"/>
        <v>0</v>
      </c>
      <c r="O59" s="85">
        <v>0</v>
      </c>
      <c r="P59" s="86">
        <v>0</v>
      </c>
      <c r="Q59" s="86">
        <v>0</v>
      </c>
      <c r="R59" s="87">
        <f t="shared" si="34"/>
        <v>0</v>
      </c>
      <c r="S59" s="88">
        <f t="shared" si="35"/>
        <v>0</v>
      </c>
      <c r="T59" s="85">
        <v>0</v>
      </c>
      <c r="U59" s="86">
        <v>0</v>
      </c>
      <c r="V59" s="86">
        <v>0</v>
      </c>
      <c r="W59" s="87">
        <f t="shared" si="36"/>
        <v>0</v>
      </c>
      <c r="X59" s="88">
        <f t="shared" si="37"/>
        <v>0</v>
      </c>
      <c r="Y59" s="40">
        <f t="shared" si="38"/>
        <v>0</v>
      </c>
      <c r="Z59" s="41">
        <v>59.28</v>
      </c>
      <c r="AA59" s="47">
        <f t="shared" si="39"/>
        <v>0</v>
      </c>
    </row>
    <row r="60" spans="1:29" s="130" customFormat="1" ht="27.75" customHeight="1" x14ac:dyDescent="0.25">
      <c r="A60" s="134">
        <f t="shared" si="40"/>
        <v>22</v>
      </c>
      <c r="B60" s="36" t="s">
        <v>191</v>
      </c>
      <c r="C60" s="35" t="s">
        <v>192</v>
      </c>
      <c r="D60" s="36" t="s">
        <v>185</v>
      </c>
      <c r="E60" s="85">
        <v>0</v>
      </c>
      <c r="F60" s="86">
        <v>0</v>
      </c>
      <c r="G60" s="86">
        <v>0</v>
      </c>
      <c r="H60" s="87">
        <f t="shared" si="30"/>
        <v>0</v>
      </c>
      <c r="I60" s="88">
        <f t="shared" si="31"/>
        <v>0</v>
      </c>
      <c r="J60" s="85">
        <v>0</v>
      </c>
      <c r="K60" s="86">
        <v>0</v>
      </c>
      <c r="L60" s="86">
        <v>0</v>
      </c>
      <c r="M60" s="87">
        <f t="shared" si="32"/>
        <v>0</v>
      </c>
      <c r="N60" s="88">
        <f t="shared" si="33"/>
        <v>0</v>
      </c>
      <c r="O60" s="85">
        <v>0</v>
      </c>
      <c r="P60" s="86">
        <v>0</v>
      </c>
      <c r="Q60" s="86">
        <v>0</v>
      </c>
      <c r="R60" s="87">
        <f t="shared" si="34"/>
        <v>0</v>
      </c>
      <c r="S60" s="88">
        <f t="shared" si="35"/>
        <v>0</v>
      </c>
      <c r="T60" s="85">
        <v>0</v>
      </c>
      <c r="U60" s="86">
        <v>0</v>
      </c>
      <c r="V60" s="86">
        <v>0</v>
      </c>
      <c r="W60" s="87">
        <f t="shared" si="36"/>
        <v>0</v>
      </c>
      <c r="X60" s="88">
        <f t="shared" si="37"/>
        <v>0</v>
      </c>
      <c r="Y60" s="40">
        <f t="shared" si="38"/>
        <v>0</v>
      </c>
      <c r="Z60" s="41">
        <v>47.73</v>
      </c>
      <c r="AA60" s="47">
        <f t="shared" si="39"/>
        <v>0</v>
      </c>
    </row>
    <row r="61" spans="1:29" s="130" customFormat="1" ht="27.75" customHeight="1" x14ac:dyDescent="0.25">
      <c r="A61" s="134">
        <f t="shared" si="40"/>
        <v>23</v>
      </c>
      <c r="B61" s="36" t="s">
        <v>197</v>
      </c>
      <c r="C61" s="35" t="s">
        <v>198</v>
      </c>
      <c r="D61" s="36" t="s">
        <v>199</v>
      </c>
      <c r="E61" s="85">
        <v>0</v>
      </c>
      <c r="F61" s="86">
        <v>0</v>
      </c>
      <c r="G61" s="86">
        <v>0</v>
      </c>
      <c r="H61" s="87">
        <f t="shared" si="30"/>
        <v>0</v>
      </c>
      <c r="I61" s="88">
        <f t="shared" si="31"/>
        <v>0</v>
      </c>
      <c r="J61" s="85">
        <v>0</v>
      </c>
      <c r="K61" s="86">
        <v>0</v>
      </c>
      <c r="L61" s="86">
        <v>0</v>
      </c>
      <c r="M61" s="87">
        <f t="shared" si="32"/>
        <v>0</v>
      </c>
      <c r="N61" s="88">
        <f t="shared" si="33"/>
        <v>0</v>
      </c>
      <c r="O61" s="85">
        <v>0</v>
      </c>
      <c r="P61" s="86">
        <v>0</v>
      </c>
      <c r="Q61" s="86">
        <v>0</v>
      </c>
      <c r="R61" s="87">
        <f t="shared" si="34"/>
        <v>0</v>
      </c>
      <c r="S61" s="88">
        <f t="shared" si="35"/>
        <v>0</v>
      </c>
      <c r="T61" s="85">
        <v>0</v>
      </c>
      <c r="U61" s="86">
        <v>0</v>
      </c>
      <c r="V61" s="86">
        <v>0</v>
      </c>
      <c r="W61" s="87">
        <f t="shared" si="36"/>
        <v>0</v>
      </c>
      <c r="X61" s="88">
        <f t="shared" si="37"/>
        <v>0</v>
      </c>
      <c r="Y61" s="40">
        <f t="shared" si="38"/>
        <v>0</v>
      </c>
      <c r="Z61" s="41">
        <v>12.04</v>
      </c>
      <c r="AA61" s="47">
        <f t="shared" si="39"/>
        <v>0</v>
      </c>
    </row>
    <row r="62" spans="1:29" s="130" customFormat="1" ht="27.75" customHeight="1" x14ac:dyDescent="0.25">
      <c r="A62" s="134">
        <f t="shared" si="40"/>
        <v>24</v>
      </c>
      <c r="B62" s="36" t="s">
        <v>203</v>
      </c>
      <c r="C62" s="35" t="s">
        <v>204</v>
      </c>
      <c r="D62" s="36" t="s">
        <v>774</v>
      </c>
      <c r="E62" s="85">
        <v>0</v>
      </c>
      <c r="F62" s="86">
        <v>0</v>
      </c>
      <c r="G62" s="86">
        <v>0</v>
      </c>
      <c r="H62" s="87">
        <f t="shared" si="30"/>
        <v>0</v>
      </c>
      <c r="I62" s="88">
        <f t="shared" si="31"/>
        <v>0</v>
      </c>
      <c r="J62" s="85">
        <v>0</v>
      </c>
      <c r="K62" s="86">
        <v>0</v>
      </c>
      <c r="L62" s="86">
        <v>0</v>
      </c>
      <c r="M62" s="87">
        <f t="shared" si="32"/>
        <v>0</v>
      </c>
      <c r="N62" s="88">
        <f t="shared" si="33"/>
        <v>0</v>
      </c>
      <c r="O62" s="85">
        <v>0</v>
      </c>
      <c r="P62" s="86">
        <v>0</v>
      </c>
      <c r="Q62" s="86">
        <v>0</v>
      </c>
      <c r="R62" s="87">
        <f t="shared" si="34"/>
        <v>0</v>
      </c>
      <c r="S62" s="88">
        <f t="shared" si="35"/>
        <v>0</v>
      </c>
      <c r="T62" s="85">
        <v>0</v>
      </c>
      <c r="U62" s="86">
        <v>0</v>
      </c>
      <c r="V62" s="86">
        <v>0</v>
      </c>
      <c r="W62" s="87">
        <f t="shared" si="36"/>
        <v>0</v>
      </c>
      <c r="X62" s="88">
        <f t="shared" si="37"/>
        <v>0</v>
      </c>
      <c r="Y62" s="40">
        <f t="shared" si="38"/>
        <v>0</v>
      </c>
      <c r="Z62" s="41">
        <v>170.56</v>
      </c>
      <c r="AA62" s="47">
        <f t="shared" si="39"/>
        <v>0</v>
      </c>
    </row>
    <row r="63" spans="1:29" s="130" customFormat="1" ht="27.75" customHeight="1" x14ac:dyDescent="0.25">
      <c r="A63" s="134">
        <f t="shared" si="40"/>
        <v>25</v>
      </c>
      <c r="B63" s="36" t="s">
        <v>207</v>
      </c>
      <c r="C63" s="35" t="s">
        <v>208</v>
      </c>
      <c r="D63" s="36" t="s">
        <v>774</v>
      </c>
      <c r="E63" s="85">
        <v>0</v>
      </c>
      <c r="F63" s="86">
        <v>0</v>
      </c>
      <c r="G63" s="86">
        <v>0</v>
      </c>
      <c r="H63" s="87">
        <f t="shared" si="30"/>
        <v>0</v>
      </c>
      <c r="I63" s="88">
        <f t="shared" si="31"/>
        <v>0</v>
      </c>
      <c r="J63" s="85">
        <v>0</v>
      </c>
      <c r="K63" s="86">
        <v>0</v>
      </c>
      <c r="L63" s="86">
        <v>0</v>
      </c>
      <c r="M63" s="87">
        <f t="shared" si="32"/>
        <v>0</v>
      </c>
      <c r="N63" s="88">
        <f t="shared" si="33"/>
        <v>0</v>
      </c>
      <c r="O63" s="85">
        <v>0</v>
      </c>
      <c r="P63" s="86">
        <v>0</v>
      </c>
      <c r="Q63" s="86">
        <v>0</v>
      </c>
      <c r="R63" s="87">
        <f t="shared" si="34"/>
        <v>0</v>
      </c>
      <c r="S63" s="88">
        <f t="shared" si="35"/>
        <v>0</v>
      </c>
      <c r="T63" s="85">
        <v>0</v>
      </c>
      <c r="U63" s="86">
        <v>0</v>
      </c>
      <c r="V63" s="86">
        <v>0</v>
      </c>
      <c r="W63" s="87">
        <f t="shared" si="36"/>
        <v>0</v>
      </c>
      <c r="X63" s="88">
        <f t="shared" si="37"/>
        <v>0</v>
      </c>
      <c r="Y63" s="40">
        <f t="shared" si="38"/>
        <v>0</v>
      </c>
      <c r="Z63" s="41">
        <v>181.42</v>
      </c>
      <c r="AA63" s="47">
        <f t="shared" si="39"/>
        <v>0</v>
      </c>
    </row>
    <row r="64" spans="1:29" s="130" customFormat="1" ht="27.75" customHeight="1" x14ac:dyDescent="0.25">
      <c r="A64" s="134">
        <f t="shared" si="40"/>
        <v>26</v>
      </c>
      <c r="B64" s="36" t="s">
        <v>209</v>
      </c>
      <c r="C64" s="35" t="s">
        <v>210</v>
      </c>
      <c r="D64" s="36" t="s">
        <v>774</v>
      </c>
      <c r="E64" s="85">
        <v>0</v>
      </c>
      <c r="F64" s="86">
        <v>0</v>
      </c>
      <c r="G64" s="86">
        <v>0</v>
      </c>
      <c r="H64" s="87">
        <f t="shared" si="30"/>
        <v>0</v>
      </c>
      <c r="I64" s="88">
        <f t="shared" si="31"/>
        <v>0</v>
      </c>
      <c r="J64" s="85">
        <v>0</v>
      </c>
      <c r="K64" s="86">
        <v>0</v>
      </c>
      <c r="L64" s="86">
        <v>0</v>
      </c>
      <c r="M64" s="87">
        <f t="shared" si="32"/>
        <v>0</v>
      </c>
      <c r="N64" s="88">
        <f t="shared" si="33"/>
        <v>0</v>
      </c>
      <c r="O64" s="85">
        <v>0</v>
      </c>
      <c r="P64" s="86">
        <v>0</v>
      </c>
      <c r="Q64" s="86">
        <v>0</v>
      </c>
      <c r="R64" s="87">
        <f t="shared" si="34"/>
        <v>0</v>
      </c>
      <c r="S64" s="88">
        <f t="shared" si="35"/>
        <v>0</v>
      </c>
      <c r="T64" s="85">
        <v>0</v>
      </c>
      <c r="U64" s="86">
        <v>0</v>
      </c>
      <c r="V64" s="86">
        <v>0</v>
      </c>
      <c r="W64" s="87">
        <f t="shared" si="36"/>
        <v>0</v>
      </c>
      <c r="X64" s="88">
        <f t="shared" si="37"/>
        <v>0</v>
      </c>
      <c r="Y64" s="40">
        <f t="shared" si="38"/>
        <v>0</v>
      </c>
      <c r="Z64" s="41">
        <v>133.12</v>
      </c>
      <c r="AA64" s="47">
        <f t="shared" si="39"/>
        <v>0</v>
      </c>
    </row>
    <row r="65" spans="1:27" s="130" customFormat="1" ht="27.75" customHeight="1" x14ac:dyDescent="0.25">
      <c r="A65" s="134">
        <f t="shared" si="40"/>
        <v>27</v>
      </c>
      <c r="B65" s="36" t="s">
        <v>212</v>
      </c>
      <c r="C65" s="35" t="s">
        <v>213</v>
      </c>
      <c r="D65" s="36" t="s">
        <v>774</v>
      </c>
      <c r="E65" s="85">
        <v>8</v>
      </c>
      <c r="F65" s="86">
        <v>3</v>
      </c>
      <c r="G65" s="86">
        <v>4</v>
      </c>
      <c r="H65" s="87">
        <f t="shared" si="30"/>
        <v>15</v>
      </c>
      <c r="I65" s="88">
        <f t="shared" si="31"/>
        <v>2084.5500000000002</v>
      </c>
      <c r="J65" s="85">
        <v>4</v>
      </c>
      <c r="K65" s="86">
        <v>0</v>
      </c>
      <c r="L65" s="86">
        <v>0</v>
      </c>
      <c r="M65" s="87">
        <f t="shared" si="32"/>
        <v>4</v>
      </c>
      <c r="N65" s="88">
        <f t="shared" si="33"/>
        <v>555.88</v>
      </c>
      <c r="O65" s="85">
        <v>4</v>
      </c>
      <c r="P65" s="86">
        <v>3</v>
      </c>
      <c r="Q65" s="86">
        <v>0</v>
      </c>
      <c r="R65" s="87">
        <f t="shared" si="34"/>
        <v>7</v>
      </c>
      <c r="S65" s="88">
        <f t="shared" si="35"/>
        <v>972.79</v>
      </c>
      <c r="T65" s="85">
        <v>6</v>
      </c>
      <c r="U65" s="86">
        <v>8</v>
      </c>
      <c r="V65" s="86">
        <v>12</v>
      </c>
      <c r="W65" s="87">
        <f t="shared" si="36"/>
        <v>26</v>
      </c>
      <c r="X65" s="88">
        <f t="shared" si="37"/>
        <v>3613.22</v>
      </c>
      <c r="Y65" s="40">
        <f t="shared" si="38"/>
        <v>52</v>
      </c>
      <c r="Z65" s="41">
        <v>138.97</v>
      </c>
      <c r="AA65" s="47">
        <f t="shared" si="39"/>
        <v>7226.44</v>
      </c>
    </row>
    <row r="66" spans="1:27" s="130" customFormat="1" ht="27.75" customHeight="1" x14ac:dyDescent="0.25">
      <c r="A66" s="134">
        <f t="shared" si="40"/>
        <v>28</v>
      </c>
      <c r="B66" s="36" t="s">
        <v>217</v>
      </c>
      <c r="C66" s="35" t="s">
        <v>668</v>
      </c>
      <c r="D66" s="36" t="s">
        <v>185</v>
      </c>
      <c r="E66" s="85">
        <v>1</v>
      </c>
      <c r="F66" s="86">
        <v>2</v>
      </c>
      <c r="G66" s="86">
        <v>1</v>
      </c>
      <c r="H66" s="87">
        <f t="shared" si="30"/>
        <v>4</v>
      </c>
      <c r="I66" s="88">
        <f t="shared" si="31"/>
        <v>122.72</v>
      </c>
      <c r="J66" s="85">
        <v>1</v>
      </c>
      <c r="K66" s="86">
        <v>2</v>
      </c>
      <c r="L66" s="86">
        <v>2</v>
      </c>
      <c r="M66" s="87">
        <f t="shared" si="32"/>
        <v>5</v>
      </c>
      <c r="N66" s="88">
        <f t="shared" si="33"/>
        <v>153.4</v>
      </c>
      <c r="O66" s="85">
        <v>1</v>
      </c>
      <c r="P66" s="86">
        <v>1</v>
      </c>
      <c r="Q66" s="86">
        <v>1</v>
      </c>
      <c r="R66" s="87">
        <f t="shared" si="34"/>
        <v>3</v>
      </c>
      <c r="S66" s="88">
        <f t="shared" si="35"/>
        <v>92.039999999999992</v>
      </c>
      <c r="T66" s="85">
        <v>0</v>
      </c>
      <c r="U66" s="86">
        <v>1</v>
      </c>
      <c r="V66" s="86">
        <v>3</v>
      </c>
      <c r="W66" s="87">
        <f t="shared" si="36"/>
        <v>4</v>
      </c>
      <c r="X66" s="88">
        <f t="shared" si="37"/>
        <v>122.72</v>
      </c>
      <c r="Y66" s="40">
        <f t="shared" si="38"/>
        <v>16</v>
      </c>
      <c r="Z66" s="41">
        <v>30.68</v>
      </c>
      <c r="AA66" s="47">
        <f t="shared" si="39"/>
        <v>490.88</v>
      </c>
    </row>
    <row r="67" spans="1:27" s="130" customFormat="1" ht="27.75" customHeight="1" x14ac:dyDescent="0.25">
      <c r="A67" s="134">
        <f t="shared" si="40"/>
        <v>29</v>
      </c>
      <c r="B67" s="36" t="s">
        <v>218</v>
      </c>
      <c r="C67" s="35" t="s">
        <v>219</v>
      </c>
      <c r="D67" s="36" t="s">
        <v>120</v>
      </c>
      <c r="E67" s="85">
        <v>0</v>
      </c>
      <c r="F67" s="86">
        <v>0</v>
      </c>
      <c r="G67" s="86">
        <v>0</v>
      </c>
      <c r="H67" s="87">
        <f t="shared" si="30"/>
        <v>0</v>
      </c>
      <c r="I67" s="88">
        <f t="shared" si="31"/>
        <v>0</v>
      </c>
      <c r="J67" s="85">
        <v>0</v>
      </c>
      <c r="K67" s="86">
        <v>0</v>
      </c>
      <c r="L67" s="86">
        <v>0</v>
      </c>
      <c r="M67" s="87">
        <f t="shared" si="32"/>
        <v>0</v>
      </c>
      <c r="N67" s="88">
        <f t="shared" si="33"/>
        <v>0</v>
      </c>
      <c r="O67" s="85">
        <v>0</v>
      </c>
      <c r="P67" s="86">
        <v>0</v>
      </c>
      <c r="Q67" s="86">
        <v>0</v>
      </c>
      <c r="R67" s="87">
        <f t="shared" si="34"/>
        <v>0</v>
      </c>
      <c r="S67" s="88">
        <f t="shared" si="35"/>
        <v>0</v>
      </c>
      <c r="T67" s="85">
        <v>0</v>
      </c>
      <c r="U67" s="86">
        <v>0</v>
      </c>
      <c r="V67" s="86">
        <v>0</v>
      </c>
      <c r="W67" s="87">
        <f t="shared" si="36"/>
        <v>0</v>
      </c>
      <c r="X67" s="88">
        <f t="shared" si="37"/>
        <v>0</v>
      </c>
      <c r="Y67" s="40">
        <f t="shared" si="38"/>
        <v>0</v>
      </c>
      <c r="Z67" s="41">
        <v>98.05</v>
      </c>
      <c r="AA67" s="47">
        <f t="shared" si="39"/>
        <v>0</v>
      </c>
    </row>
    <row r="68" spans="1:27" s="130" customFormat="1" ht="27.75" customHeight="1" x14ac:dyDescent="0.25">
      <c r="A68" s="134">
        <f t="shared" si="40"/>
        <v>30</v>
      </c>
      <c r="B68" s="36" t="s">
        <v>220</v>
      </c>
      <c r="C68" s="35" t="s">
        <v>669</v>
      </c>
      <c r="D68" s="36" t="s">
        <v>116</v>
      </c>
      <c r="E68" s="85">
        <v>0</v>
      </c>
      <c r="F68" s="86">
        <v>0</v>
      </c>
      <c r="G68" s="86">
        <v>0</v>
      </c>
      <c r="H68" s="87">
        <f t="shared" si="30"/>
        <v>0</v>
      </c>
      <c r="I68" s="88">
        <f t="shared" si="31"/>
        <v>0</v>
      </c>
      <c r="J68" s="85">
        <v>0</v>
      </c>
      <c r="K68" s="86">
        <v>0</v>
      </c>
      <c r="L68" s="86">
        <v>0</v>
      </c>
      <c r="M68" s="87">
        <f t="shared" si="32"/>
        <v>0</v>
      </c>
      <c r="N68" s="88">
        <f t="shared" si="33"/>
        <v>0</v>
      </c>
      <c r="O68" s="85">
        <v>0</v>
      </c>
      <c r="P68" s="86">
        <v>0</v>
      </c>
      <c r="Q68" s="86">
        <v>0</v>
      </c>
      <c r="R68" s="87">
        <f t="shared" si="34"/>
        <v>0</v>
      </c>
      <c r="S68" s="88">
        <f t="shared" si="35"/>
        <v>0</v>
      </c>
      <c r="T68" s="85">
        <v>0</v>
      </c>
      <c r="U68" s="86">
        <v>0</v>
      </c>
      <c r="V68" s="86">
        <v>0</v>
      </c>
      <c r="W68" s="87">
        <f t="shared" si="36"/>
        <v>0</v>
      </c>
      <c r="X68" s="88">
        <f t="shared" si="37"/>
        <v>0</v>
      </c>
      <c r="Y68" s="40">
        <f t="shared" si="38"/>
        <v>0</v>
      </c>
      <c r="Z68" s="41">
        <v>55.64</v>
      </c>
      <c r="AA68" s="47">
        <f t="shared" si="39"/>
        <v>0</v>
      </c>
    </row>
    <row r="69" spans="1:27" s="130" customFormat="1" ht="27.75" customHeight="1" x14ac:dyDescent="0.25">
      <c r="A69" s="134">
        <f t="shared" si="40"/>
        <v>31</v>
      </c>
      <c r="B69" s="36" t="s">
        <v>224</v>
      </c>
      <c r="C69" s="35" t="s">
        <v>225</v>
      </c>
      <c r="D69" s="36" t="s">
        <v>226</v>
      </c>
      <c r="E69" s="85">
        <v>2</v>
      </c>
      <c r="F69" s="86">
        <v>0</v>
      </c>
      <c r="G69" s="86">
        <v>1</v>
      </c>
      <c r="H69" s="87">
        <f t="shared" si="30"/>
        <v>3</v>
      </c>
      <c r="I69" s="88">
        <f t="shared" si="31"/>
        <v>212.16</v>
      </c>
      <c r="J69" s="85">
        <v>1</v>
      </c>
      <c r="K69" s="86">
        <v>2</v>
      </c>
      <c r="L69" s="86">
        <v>1</v>
      </c>
      <c r="M69" s="87">
        <f t="shared" si="32"/>
        <v>4</v>
      </c>
      <c r="N69" s="88">
        <f t="shared" si="33"/>
        <v>282.88</v>
      </c>
      <c r="O69" s="85">
        <v>0</v>
      </c>
      <c r="P69" s="86">
        <v>1</v>
      </c>
      <c r="Q69" s="86">
        <v>0</v>
      </c>
      <c r="R69" s="87">
        <f t="shared" si="34"/>
        <v>1</v>
      </c>
      <c r="S69" s="88">
        <f t="shared" si="35"/>
        <v>70.72</v>
      </c>
      <c r="T69" s="85">
        <v>2</v>
      </c>
      <c r="U69" s="86">
        <v>1</v>
      </c>
      <c r="V69" s="86">
        <v>1</v>
      </c>
      <c r="W69" s="87">
        <f t="shared" si="36"/>
        <v>4</v>
      </c>
      <c r="X69" s="88">
        <f t="shared" si="37"/>
        <v>282.88</v>
      </c>
      <c r="Y69" s="40">
        <f t="shared" si="38"/>
        <v>12</v>
      </c>
      <c r="Z69" s="41">
        <v>70.72</v>
      </c>
      <c r="AA69" s="47">
        <f t="shared" si="39"/>
        <v>848.64</v>
      </c>
    </row>
    <row r="70" spans="1:27" s="130" customFormat="1" ht="21.75" customHeight="1" x14ac:dyDescent="0.25">
      <c r="A70" s="134">
        <f t="shared" si="40"/>
        <v>32</v>
      </c>
      <c r="B70" s="36" t="s">
        <v>228</v>
      </c>
      <c r="C70" s="35" t="s">
        <v>229</v>
      </c>
      <c r="D70" s="36" t="s">
        <v>226</v>
      </c>
      <c r="E70" s="85">
        <v>0</v>
      </c>
      <c r="F70" s="86">
        <v>0</v>
      </c>
      <c r="G70" s="86">
        <v>0</v>
      </c>
      <c r="H70" s="87">
        <f t="shared" si="30"/>
        <v>0</v>
      </c>
      <c r="I70" s="88">
        <f t="shared" si="31"/>
        <v>0</v>
      </c>
      <c r="J70" s="85">
        <v>0</v>
      </c>
      <c r="K70" s="86">
        <v>0</v>
      </c>
      <c r="L70" s="86">
        <v>0</v>
      </c>
      <c r="M70" s="87">
        <f t="shared" si="32"/>
        <v>0</v>
      </c>
      <c r="N70" s="88">
        <f t="shared" si="33"/>
        <v>0</v>
      </c>
      <c r="O70" s="85">
        <v>0</v>
      </c>
      <c r="P70" s="86">
        <v>0</v>
      </c>
      <c r="Q70" s="86">
        <v>0</v>
      </c>
      <c r="R70" s="87">
        <f t="shared" si="34"/>
        <v>0</v>
      </c>
      <c r="S70" s="88">
        <f t="shared" si="35"/>
        <v>0</v>
      </c>
      <c r="T70" s="85">
        <v>0</v>
      </c>
      <c r="U70" s="86">
        <v>0</v>
      </c>
      <c r="V70" s="86">
        <v>0</v>
      </c>
      <c r="W70" s="87">
        <f t="shared" si="36"/>
        <v>0</v>
      </c>
      <c r="X70" s="88">
        <f t="shared" si="37"/>
        <v>0</v>
      </c>
      <c r="Y70" s="40">
        <f t="shared" si="38"/>
        <v>0</v>
      </c>
      <c r="Z70" s="41">
        <v>101.92</v>
      </c>
      <c r="AA70" s="47">
        <f t="shared" si="39"/>
        <v>0</v>
      </c>
    </row>
    <row r="71" spans="1:27" s="130" customFormat="1" ht="27" customHeight="1" x14ac:dyDescent="0.25">
      <c r="A71" s="134">
        <f t="shared" si="40"/>
        <v>33</v>
      </c>
      <c r="B71" s="36" t="s">
        <v>636</v>
      </c>
      <c r="C71" s="35" t="s">
        <v>775</v>
      </c>
      <c r="D71" s="36" t="s">
        <v>129</v>
      </c>
      <c r="E71" s="85">
        <v>27</v>
      </c>
      <c r="F71" s="86">
        <v>28</v>
      </c>
      <c r="G71" s="86">
        <v>30</v>
      </c>
      <c r="H71" s="87">
        <f t="shared" si="30"/>
        <v>85</v>
      </c>
      <c r="I71" s="88">
        <f t="shared" si="31"/>
        <v>7429.0000000000009</v>
      </c>
      <c r="J71" s="85">
        <v>32</v>
      </c>
      <c r="K71" s="86">
        <v>35</v>
      </c>
      <c r="L71" s="86">
        <v>29</v>
      </c>
      <c r="M71" s="87">
        <f t="shared" si="32"/>
        <v>96</v>
      </c>
      <c r="N71" s="88">
        <f t="shared" si="33"/>
        <v>8390.4000000000015</v>
      </c>
      <c r="O71" s="85">
        <v>36</v>
      </c>
      <c r="P71" s="86">
        <v>35</v>
      </c>
      <c r="Q71" s="86">
        <v>40</v>
      </c>
      <c r="R71" s="87">
        <f t="shared" si="34"/>
        <v>111</v>
      </c>
      <c r="S71" s="88">
        <f t="shared" si="35"/>
        <v>9701.4000000000015</v>
      </c>
      <c r="T71" s="85">
        <v>41</v>
      </c>
      <c r="U71" s="86">
        <v>39</v>
      </c>
      <c r="V71" s="86">
        <v>45</v>
      </c>
      <c r="W71" s="87">
        <f t="shared" si="36"/>
        <v>125</v>
      </c>
      <c r="X71" s="88">
        <f t="shared" si="37"/>
        <v>10925</v>
      </c>
      <c r="Y71" s="40">
        <f t="shared" si="38"/>
        <v>417</v>
      </c>
      <c r="Z71" s="41">
        <v>87.4</v>
      </c>
      <c r="AA71" s="47">
        <f t="shared" si="39"/>
        <v>36445.800000000003</v>
      </c>
    </row>
    <row r="72" spans="1:27" s="130" customFormat="1" ht="20.25" customHeight="1" thickBot="1" x14ac:dyDescent="0.3">
      <c r="A72" s="134">
        <f t="shared" si="40"/>
        <v>34</v>
      </c>
      <c r="B72" s="36" t="s">
        <v>773</v>
      </c>
      <c r="C72" s="35" t="s">
        <v>776</v>
      </c>
      <c r="D72" s="36" t="s">
        <v>129</v>
      </c>
      <c r="E72" s="85">
        <v>0</v>
      </c>
      <c r="F72" s="86">
        <v>0</v>
      </c>
      <c r="G72" s="86">
        <v>0</v>
      </c>
      <c r="H72" s="87">
        <f t="shared" si="30"/>
        <v>0</v>
      </c>
      <c r="I72" s="88">
        <f t="shared" si="31"/>
        <v>0</v>
      </c>
      <c r="J72" s="85">
        <v>0</v>
      </c>
      <c r="K72" s="86">
        <v>0</v>
      </c>
      <c r="L72" s="86">
        <v>0</v>
      </c>
      <c r="M72" s="87">
        <f t="shared" si="32"/>
        <v>0</v>
      </c>
      <c r="N72" s="88">
        <f t="shared" si="33"/>
        <v>0</v>
      </c>
      <c r="O72" s="85">
        <v>0</v>
      </c>
      <c r="P72" s="86">
        <v>0</v>
      </c>
      <c r="Q72" s="86">
        <v>0</v>
      </c>
      <c r="R72" s="87">
        <f t="shared" si="34"/>
        <v>0</v>
      </c>
      <c r="S72" s="88">
        <f t="shared" si="35"/>
        <v>0</v>
      </c>
      <c r="T72" s="85">
        <v>0</v>
      </c>
      <c r="U72" s="86">
        <v>0</v>
      </c>
      <c r="V72" s="86">
        <v>0</v>
      </c>
      <c r="W72" s="87">
        <f t="shared" si="36"/>
        <v>0</v>
      </c>
      <c r="X72" s="88">
        <f t="shared" si="37"/>
        <v>0</v>
      </c>
      <c r="Y72" s="40">
        <f t="shared" si="38"/>
        <v>0</v>
      </c>
      <c r="Z72" s="41">
        <v>34.840000000000003</v>
      </c>
      <c r="AA72" s="47">
        <f t="shared" si="39"/>
        <v>0</v>
      </c>
    </row>
    <row r="73" spans="1:27" s="129" customFormat="1" ht="27" customHeight="1" thickBot="1" x14ac:dyDescent="0.25">
      <c r="A73" s="101" t="s">
        <v>728</v>
      </c>
      <c r="B73" s="102"/>
      <c r="C73" s="103"/>
      <c r="D73" s="104"/>
      <c r="E73" s="105"/>
      <c r="F73" s="105"/>
      <c r="G73" s="105"/>
      <c r="H73" s="105"/>
      <c r="I73" s="106"/>
      <c r="J73" s="105"/>
      <c r="K73" s="105"/>
      <c r="L73" s="105"/>
      <c r="M73" s="105"/>
      <c r="N73" s="106"/>
      <c r="O73" s="105"/>
      <c r="P73" s="105"/>
      <c r="Q73" s="105"/>
      <c r="R73" s="105"/>
      <c r="S73" s="106"/>
      <c r="T73" s="105"/>
      <c r="U73" s="105"/>
      <c r="V73" s="105"/>
      <c r="W73" s="105"/>
      <c r="X73" s="106"/>
      <c r="Y73" s="106"/>
      <c r="Z73" s="107"/>
      <c r="AA73" s="108"/>
    </row>
    <row r="74" spans="1:27" s="130" customFormat="1" ht="27.75" customHeight="1" x14ac:dyDescent="0.25">
      <c r="A74" s="134">
        <v>35</v>
      </c>
      <c r="B74" s="91" t="s">
        <v>3</v>
      </c>
      <c r="C74" s="95" t="s">
        <v>235</v>
      </c>
      <c r="D74" s="96" t="s">
        <v>236</v>
      </c>
      <c r="E74" s="85">
        <v>3</v>
      </c>
      <c r="F74" s="86">
        <v>2</v>
      </c>
      <c r="G74" s="86">
        <v>1</v>
      </c>
      <c r="H74" s="87">
        <f t="shared" ref="H74:H76" si="41">E74+F74+G74</f>
        <v>6</v>
      </c>
      <c r="I74" s="88">
        <f t="shared" ref="I74:I76" si="42">H74*$Z74</f>
        <v>217.79999999999998</v>
      </c>
      <c r="J74" s="85">
        <v>3</v>
      </c>
      <c r="K74" s="86">
        <v>6</v>
      </c>
      <c r="L74" s="86">
        <v>1</v>
      </c>
      <c r="M74" s="87">
        <f t="shared" ref="M74:M76" si="43">J74+K74+L74</f>
        <v>10</v>
      </c>
      <c r="N74" s="88">
        <f t="shared" ref="N74:N76" si="44">M74*$Z74</f>
        <v>363</v>
      </c>
      <c r="O74" s="85">
        <v>2</v>
      </c>
      <c r="P74" s="86">
        <v>1</v>
      </c>
      <c r="Q74" s="86">
        <v>3</v>
      </c>
      <c r="R74" s="87">
        <f t="shared" ref="R74:R76" si="45">O74+P74+Q74</f>
        <v>6</v>
      </c>
      <c r="S74" s="88">
        <f t="shared" ref="S74:S76" si="46">R74*$Z74</f>
        <v>217.79999999999998</v>
      </c>
      <c r="T74" s="85">
        <v>5</v>
      </c>
      <c r="U74" s="86">
        <v>2</v>
      </c>
      <c r="V74" s="86">
        <v>1</v>
      </c>
      <c r="W74" s="87">
        <f t="shared" ref="W74:W76" si="47">T74+U74+V74</f>
        <v>8</v>
      </c>
      <c r="X74" s="88">
        <f t="shared" ref="X74:X76" si="48">W74*$Z74</f>
        <v>290.39999999999998</v>
      </c>
      <c r="Y74" s="88">
        <f t="shared" ref="Y74:Y76" si="49">H74+M74+R74+W74</f>
        <v>30</v>
      </c>
      <c r="Z74" s="89">
        <v>36.299999999999997</v>
      </c>
      <c r="AA74" s="90">
        <f t="shared" ref="AA74:AA76" si="50">Y74*Z74</f>
        <v>1089</v>
      </c>
    </row>
    <row r="75" spans="1:27" s="130" customFormat="1" ht="27.75" customHeight="1" x14ac:dyDescent="0.25">
      <c r="A75" s="134">
        <f t="shared" si="40"/>
        <v>36</v>
      </c>
      <c r="B75" s="36" t="s">
        <v>4</v>
      </c>
      <c r="C75" s="35" t="s">
        <v>247</v>
      </c>
      <c r="D75" s="38" t="s">
        <v>236</v>
      </c>
      <c r="E75" s="85">
        <v>3</v>
      </c>
      <c r="F75" s="86">
        <v>5</v>
      </c>
      <c r="G75" s="86">
        <v>2</v>
      </c>
      <c r="H75" s="87">
        <f t="shared" si="41"/>
        <v>10</v>
      </c>
      <c r="I75" s="88">
        <f t="shared" si="42"/>
        <v>197.3</v>
      </c>
      <c r="J75" s="85">
        <v>6</v>
      </c>
      <c r="K75" s="86">
        <v>2</v>
      </c>
      <c r="L75" s="86">
        <v>3</v>
      </c>
      <c r="M75" s="87">
        <f t="shared" si="43"/>
        <v>11</v>
      </c>
      <c r="N75" s="88">
        <f t="shared" si="44"/>
        <v>217.03</v>
      </c>
      <c r="O75" s="85">
        <v>5</v>
      </c>
      <c r="P75" s="86">
        <v>4</v>
      </c>
      <c r="Q75" s="86">
        <v>1</v>
      </c>
      <c r="R75" s="87">
        <f t="shared" si="45"/>
        <v>10</v>
      </c>
      <c r="S75" s="88">
        <f t="shared" si="46"/>
        <v>197.3</v>
      </c>
      <c r="T75" s="85">
        <v>2</v>
      </c>
      <c r="U75" s="86">
        <v>5</v>
      </c>
      <c r="V75" s="86">
        <v>6</v>
      </c>
      <c r="W75" s="87">
        <f t="shared" si="47"/>
        <v>13</v>
      </c>
      <c r="X75" s="88">
        <f t="shared" si="48"/>
        <v>256.49</v>
      </c>
      <c r="Y75" s="40">
        <f t="shared" si="49"/>
        <v>44</v>
      </c>
      <c r="Z75" s="41">
        <v>19.73</v>
      </c>
      <c r="AA75" s="47">
        <f t="shared" si="50"/>
        <v>868.12</v>
      </c>
    </row>
    <row r="76" spans="1:27" s="130" customFormat="1" ht="27.75" customHeight="1" thickBot="1" x14ac:dyDescent="0.3">
      <c r="A76" s="134">
        <f t="shared" si="40"/>
        <v>37</v>
      </c>
      <c r="B76" s="36" t="s">
        <v>5</v>
      </c>
      <c r="C76" s="35" t="s">
        <v>255</v>
      </c>
      <c r="D76" s="38" t="s">
        <v>236</v>
      </c>
      <c r="E76" s="85">
        <v>0</v>
      </c>
      <c r="F76" s="86">
        <v>0</v>
      </c>
      <c r="G76" s="86">
        <v>0</v>
      </c>
      <c r="H76" s="87">
        <f t="shared" si="41"/>
        <v>0</v>
      </c>
      <c r="I76" s="88">
        <f t="shared" si="42"/>
        <v>0</v>
      </c>
      <c r="J76" s="85">
        <v>0</v>
      </c>
      <c r="K76" s="86">
        <v>0</v>
      </c>
      <c r="L76" s="86">
        <v>0</v>
      </c>
      <c r="M76" s="87">
        <f t="shared" si="43"/>
        <v>0</v>
      </c>
      <c r="N76" s="88">
        <f t="shared" si="44"/>
        <v>0</v>
      </c>
      <c r="O76" s="85">
        <v>0</v>
      </c>
      <c r="P76" s="86">
        <v>0</v>
      </c>
      <c r="Q76" s="86">
        <v>0</v>
      </c>
      <c r="R76" s="87">
        <f t="shared" si="45"/>
        <v>0</v>
      </c>
      <c r="S76" s="88">
        <f t="shared" si="46"/>
        <v>0</v>
      </c>
      <c r="T76" s="85">
        <v>0</v>
      </c>
      <c r="U76" s="86">
        <v>0</v>
      </c>
      <c r="V76" s="86">
        <v>0</v>
      </c>
      <c r="W76" s="87">
        <f t="shared" si="47"/>
        <v>0</v>
      </c>
      <c r="X76" s="88">
        <f t="shared" si="48"/>
        <v>0</v>
      </c>
      <c r="Y76" s="40">
        <f t="shared" si="49"/>
        <v>0</v>
      </c>
      <c r="Z76" s="41">
        <v>96.2</v>
      </c>
      <c r="AA76" s="47">
        <f t="shared" si="50"/>
        <v>0</v>
      </c>
    </row>
    <row r="77" spans="1:27" s="129" customFormat="1" ht="30" customHeight="1" thickBot="1" x14ac:dyDescent="0.25">
      <c r="A77" s="101" t="s">
        <v>729</v>
      </c>
      <c r="B77" s="102"/>
      <c r="C77" s="103"/>
      <c r="D77" s="104"/>
      <c r="E77" s="105"/>
      <c r="F77" s="105"/>
      <c r="G77" s="105"/>
      <c r="H77" s="105"/>
      <c r="I77" s="106"/>
      <c r="J77" s="105"/>
      <c r="K77" s="105"/>
      <c r="L77" s="105"/>
      <c r="M77" s="105"/>
      <c r="N77" s="106"/>
      <c r="O77" s="105"/>
      <c r="P77" s="105"/>
      <c r="Q77" s="105"/>
      <c r="R77" s="105"/>
      <c r="S77" s="106"/>
      <c r="T77" s="105"/>
      <c r="U77" s="105"/>
      <c r="V77" s="105"/>
      <c r="W77" s="105"/>
      <c r="X77" s="106"/>
      <c r="Y77" s="106"/>
      <c r="Z77" s="107"/>
      <c r="AA77" s="108"/>
    </row>
    <row r="78" spans="1:27" s="130" customFormat="1" ht="27.75" customHeight="1" x14ac:dyDescent="0.25">
      <c r="A78" s="131">
        <v>38</v>
      </c>
      <c r="B78" s="91" t="s">
        <v>102</v>
      </c>
      <c r="C78" s="95" t="s">
        <v>263</v>
      </c>
      <c r="D78" s="91" t="s">
        <v>264</v>
      </c>
      <c r="E78" s="85">
        <v>1</v>
      </c>
      <c r="F78" s="86">
        <v>2</v>
      </c>
      <c r="G78" s="86">
        <v>2</v>
      </c>
      <c r="H78" s="87">
        <f t="shared" ref="H78:H87" si="51">E78+F78+G78</f>
        <v>5</v>
      </c>
      <c r="I78" s="88">
        <f t="shared" ref="I78:I87" si="52">H78*$Z78</f>
        <v>310.5</v>
      </c>
      <c r="J78" s="85">
        <v>1</v>
      </c>
      <c r="K78" s="86">
        <v>0</v>
      </c>
      <c r="L78" s="86">
        <v>2</v>
      </c>
      <c r="M78" s="87">
        <f t="shared" ref="M78:M87" si="53">J78+K78+L78</f>
        <v>3</v>
      </c>
      <c r="N78" s="88">
        <f t="shared" ref="N78:N87" si="54">M78*$Z78</f>
        <v>186.3</v>
      </c>
      <c r="O78" s="85">
        <v>1</v>
      </c>
      <c r="P78" s="86">
        <v>1</v>
      </c>
      <c r="Q78" s="86">
        <v>3</v>
      </c>
      <c r="R78" s="87">
        <f t="shared" ref="R78:R87" si="55">O78+P78+Q78</f>
        <v>5</v>
      </c>
      <c r="S78" s="88">
        <f t="shared" ref="S78:S87" si="56">R78*$Z78</f>
        <v>310.5</v>
      </c>
      <c r="T78" s="85">
        <v>2</v>
      </c>
      <c r="U78" s="86">
        <v>1</v>
      </c>
      <c r="V78" s="86">
        <v>1</v>
      </c>
      <c r="W78" s="87">
        <f t="shared" ref="W78:W87" si="57">T78+U78+V78</f>
        <v>4</v>
      </c>
      <c r="X78" s="88">
        <f t="shared" ref="X78:X87" si="58">W78*$Z78</f>
        <v>248.4</v>
      </c>
      <c r="Y78" s="88">
        <f t="shared" ref="Y78:Y87" si="59">H78+M78+R78+W78</f>
        <v>17</v>
      </c>
      <c r="Z78" s="89">
        <v>62.1</v>
      </c>
      <c r="AA78" s="90">
        <f t="shared" ref="AA78:AA87" si="60">Y78*Z78</f>
        <v>1055.7</v>
      </c>
    </row>
    <row r="79" spans="1:27" s="130" customFormat="1" ht="27.75" customHeight="1" x14ac:dyDescent="0.25">
      <c r="A79" s="134">
        <f>A78+1</f>
        <v>39</v>
      </c>
      <c r="B79" s="36" t="s">
        <v>249</v>
      </c>
      <c r="C79" s="35" t="s">
        <v>272</v>
      </c>
      <c r="D79" s="36" t="s">
        <v>120</v>
      </c>
      <c r="E79" s="85">
        <v>2</v>
      </c>
      <c r="F79" s="86">
        <v>5</v>
      </c>
      <c r="G79" s="86">
        <v>3</v>
      </c>
      <c r="H79" s="87">
        <f t="shared" si="51"/>
        <v>10</v>
      </c>
      <c r="I79" s="88">
        <f t="shared" si="52"/>
        <v>197.60000000000002</v>
      </c>
      <c r="J79" s="85">
        <v>2</v>
      </c>
      <c r="K79" s="86">
        <v>1</v>
      </c>
      <c r="L79" s="86">
        <v>2</v>
      </c>
      <c r="M79" s="87">
        <f t="shared" si="53"/>
        <v>5</v>
      </c>
      <c r="N79" s="88">
        <f t="shared" si="54"/>
        <v>98.800000000000011</v>
      </c>
      <c r="O79" s="85">
        <v>2</v>
      </c>
      <c r="P79" s="86">
        <v>3</v>
      </c>
      <c r="Q79" s="86">
        <v>2</v>
      </c>
      <c r="R79" s="87">
        <f t="shared" si="55"/>
        <v>7</v>
      </c>
      <c r="S79" s="88">
        <f t="shared" si="56"/>
        <v>138.32000000000002</v>
      </c>
      <c r="T79" s="85">
        <v>1</v>
      </c>
      <c r="U79" s="86">
        <v>2</v>
      </c>
      <c r="V79" s="86">
        <v>3</v>
      </c>
      <c r="W79" s="87">
        <f t="shared" si="57"/>
        <v>6</v>
      </c>
      <c r="X79" s="88">
        <f t="shared" si="58"/>
        <v>118.56</v>
      </c>
      <c r="Y79" s="40">
        <f t="shared" si="59"/>
        <v>28</v>
      </c>
      <c r="Z79" s="41">
        <v>19.760000000000002</v>
      </c>
      <c r="AA79" s="47">
        <f t="shared" si="60"/>
        <v>553.28000000000009</v>
      </c>
    </row>
    <row r="80" spans="1:27" s="130" customFormat="1" ht="27.75" customHeight="1" x14ac:dyDescent="0.25">
      <c r="A80" s="134">
        <f t="shared" ref="A80:A87" si="61">A79+1</f>
        <v>40</v>
      </c>
      <c r="B80" s="36" t="s">
        <v>250</v>
      </c>
      <c r="C80" s="35" t="s">
        <v>273</v>
      </c>
      <c r="D80" s="36" t="s">
        <v>120</v>
      </c>
      <c r="E80" s="85">
        <v>3</v>
      </c>
      <c r="F80" s="86">
        <v>2</v>
      </c>
      <c r="G80" s="86">
        <v>5</v>
      </c>
      <c r="H80" s="87">
        <f t="shared" si="51"/>
        <v>10</v>
      </c>
      <c r="I80" s="88">
        <f t="shared" si="52"/>
        <v>210.9</v>
      </c>
      <c r="J80" s="85">
        <v>1</v>
      </c>
      <c r="K80" s="86">
        <v>3</v>
      </c>
      <c r="L80" s="86">
        <v>2</v>
      </c>
      <c r="M80" s="87">
        <f t="shared" si="53"/>
        <v>6</v>
      </c>
      <c r="N80" s="88">
        <f t="shared" si="54"/>
        <v>126.53999999999999</v>
      </c>
      <c r="O80" s="85">
        <v>3</v>
      </c>
      <c r="P80" s="86">
        <v>3</v>
      </c>
      <c r="Q80" s="86">
        <v>3</v>
      </c>
      <c r="R80" s="87">
        <f t="shared" si="55"/>
        <v>9</v>
      </c>
      <c r="S80" s="88">
        <f t="shared" si="56"/>
        <v>189.81</v>
      </c>
      <c r="T80" s="85">
        <v>2</v>
      </c>
      <c r="U80" s="86">
        <v>3</v>
      </c>
      <c r="V80" s="86">
        <v>4</v>
      </c>
      <c r="W80" s="87">
        <f t="shared" si="57"/>
        <v>9</v>
      </c>
      <c r="X80" s="88">
        <f t="shared" si="58"/>
        <v>189.81</v>
      </c>
      <c r="Y80" s="40">
        <f t="shared" si="59"/>
        <v>34</v>
      </c>
      <c r="Z80" s="41">
        <v>21.09</v>
      </c>
      <c r="AA80" s="47">
        <f t="shared" si="60"/>
        <v>717.06</v>
      </c>
    </row>
    <row r="81" spans="1:27" s="130" customFormat="1" ht="27.75" customHeight="1" x14ac:dyDescent="0.25">
      <c r="A81" s="134">
        <f t="shared" si="61"/>
        <v>41</v>
      </c>
      <c r="B81" s="36" t="s">
        <v>257</v>
      </c>
      <c r="C81" s="35" t="s">
        <v>274</v>
      </c>
      <c r="D81" s="38" t="s">
        <v>116</v>
      </c>
      <c r="E81" s="85">
        <v>3</v>
      </c>
      <c r="F81" s="86">
        <v>2</v>
      </c>
      <c r="G81" s="86">
        <v>2</v>
      </c>
      <c r="H81" s="87">
        <f t="shared" si="51"/>
        <v>7</v>
      </c>
      <c r="I81" s="88">
        <f t="shared" si="52"/>
        <v>130.69</v>
      </c>
      <c r="J81" s="85">
        <v>2</v>
      </c>
      <c r="K81" s="86">
        <v>3</v>
      </c>
      <c r="L81" s="86">
        <v>1</v>
      </c>
      <c r="M81" s="87">
        <f t="shared" si="53"/>
        <v>6</v>
      </c>
      <c r="N81" s="88">
        <f t="shared" si="54"/>
        <v>112.02000000000001</v>
      </c>
      <c r="O81" s="85">
        <v>3</v>
      </c>
      <c r="P81" s="86">
        <v>2</v>
      </c>
      <c r="Q81" s="86">
        <v>2</v>
      </c>
      <c r="R81" s="87">
        <f t="shared" si="55"/>
        <v>7</v>
      </c>
      <c r="S81" s="88">
        <f t="shared" si="56"/>
        <v>130.69</v>
      </c>
      <c r="T81" s="85">
        <v>2</v>
      </c>
      <c r="U81" s="86">
        <v>2</v>
      </c>
      <c r="V81" s="86">
        <v>1</v>
      </c>
      <c r="W81" s="87">
        <f t="shared" si="57"/>
        <v>5</v>
      </c>
      <c r="X81" s="88">
        <f t="shared" si="58"/>
        <v>93.350000000000009</v>
      </c>
      <c r="Y81" s="40">
        <f t="shared" si="59"/>
        <v>25</v>
      </c>
      <c r="Z81" s="41">
        <v>18.670000000000002</v>
      </c>
      <c r="AA81" s="47">
        <f t="shared" si="60"/>
        <v>466.75000000000006</v>
      </c>
    </row>
    <row r="82" spans="1:27" s="130" customFormat="1" ht="27.75" customHeight="1" x14ac:dyDescent="0.25">
      <c r="A82" s="134">
        <f t="shared" si="61"/>
        <v>42</v>
      </c>
      <c r="B82" s="36" t="s">
        <v>258</v>
      </c>
      <c r="C82" s="35" t="s">
        <v>277</v>
      </c>
      <c r="D82" s="36" t="s">
        <v>116</v>
      </c>
      <c r="E82" s="85">
        <v>3</v>
      </c>
      <c r="F82" s="86">
        <v>3</v>
      </c>
      <c r="G82" s="86">
        <v>3</v>
      </c>
      <c r="H82" s="87">
        <f t="shared" si="51"/>
        <v>9</v>
      </c>
      <c r="I82" s="88">
        <f t="shared" si="52"/>
        <v>491.40000000000003</v>
      </c>
      <c r="J82" s="85">
        <v>2</v>
      </c>
      <c r="K82" s="86">
        <v>3</v>
      </c>
      <c r="L82" s="86">
        <v>1</v>
      </c>
      <c r="M82" s="87">
        <f t="shared" si="53"/>
        <v>6</v>
      </c>
      <c r="N82" s="88">
        <f t="shared" si="54"/>
        <v>327.60000000000002</v>
      </c>
      <c r="O82" s="85">
        <v>3</v>
      </c>
      <c r="P82" s="86">
        <v>1</v>
      </c>
      <c r="Q82" s="86">
        <v>1</v>
      </c>
      <c r="R82" s="87">
        <f t="shared" si="55"/>
        <v>5</v>
      </c>
      <c r="S82" s="88">
        <f t="shared" si="56"/>
        <v>273</v>
      </c>
      <c r="T82" s="85">
        <v>3</v>
      </c>
      <c r="U82" s="86">
        <v>2</v>
      </c>
      <c r="V82" s="86">
        <v>1</v>
      </c>
      <c r="W82" s="87">
        <f t="shared" si="57"/>
        <v>6</v>
      </c>
      <c r="X82" s="88">
        <f t="shared" si="58"/>
        <v>327.60000000000002</v>
      </c>
      <c r="Y82" s="40">
        <f t="shared" si="59"/>
        <v>26</v>
      </c>
      <c r="Z82" s="41">
        <v>54.6</v>
      </c>
      <c r="AA82" s="47">
        <f t="shared" si="60"/>
        <v>1419.6000000000001</v>
      </c>
    </row>
    <row r="83" spans="1:27" s="130" customFormat="1" ht="27.75" customHeight="1" x14ac:dyDescent="0.25">
      <c r="A83" s="134">
        <f t="shared" si="61"/>
        <v>43</v>
      </c>
      <c r="B83" s="36" t="s">
        <v>259</v>
      </c>
      <c r="C83" s="35" t="s">
        <v>278</v>
      </c>
      <c r="D83" s="36" t="s">
        <v>116</v>
      </c>
      <c r="E83" s="85">
        <v>2</v>
      </c>
      <c r="F83" s="86">
        <v>1</v>
      </c>
      <c r="G83" s="86">
        <v>1</v>
      </c>
      <c r="H83" s="87">
        <f t="shared" si="51"/>
        <v>4</v>
      </c>
      <c r="I83" s="88">
        <f t="shared" si="52"/>
        <v>426.4</v>
      </c>
      <c r="J83" s="85">
        <v>3</v>
      </c>
      <c r="K83" s="86">
        <v>2</v>
      </c>
      <c r="L83" s="86">
        <v>1</v>
      </c>
      <c r="M83" s="87">
        <f t="shared" si="53"/>
        <v>6</v>
      </c>
      <c r="N83" s="88">
        <f t="shared" si="54"/>
        <v>639.59999999999991</v>
      </c>
      <c r="O83" s="85">
        <v>3</v>
      </c>
      <c r="P83" s="86">
        <v>2</v>
      </c>
      <c r="Q83" s="86">
        <v>0</v>
      </c>
      <c r="R83" s="87">
        <f t="shared" si="55"/>
        <v>5</v>
      </c>
      <c r="S83" s="88">
        <f t="shared" si="56"/>
        <v>533</v>
      </c>
      <c r="T83" s="85">
        <v>3</v>
      </c>
      <c r="U83" s="86">
        <v>1</v>
      </c>
      <c r="V83" s="86">
        <v>3</v>
      </c>
      <c r="W83" s="87">
        <f t="shared" si="57"/>
        <v>7</v>
      </c>
      <c r="X83" s="88">
        <f t="shared" si="58"/>
        <v>746.19999999999993</v>
      </c>
      <c r="Y83" s="40">
        <f t="shared" si="59"/>
        <v>22</v>
      </c>
      <c r="Z83" s="41">
        <v>106.6</v>
      </c>
      <c r="AA83" s="47">
        <f t="shared" si="60"/>
        <v>2345.1999999999998</v>
      </c>
    </row>
    <row r="84" spans="1:27" s="130" customFormat="1" ht="27.75" customHeight="1" x14ac:dyDescent="0.25">
      <c r="A84" s="134">
        <f t="shared" si="61"/>
        <v>44</v>
      </c>
      <c r="B84" s="36" t="s">
        <v>260</v>
      </c>
      <c r="C84" s="35" t="s">
        <v>280</v>
      </c>
      <c r="D84" s="36" t="s">
        <v>116</v>
      </c>
      <c r="E84" s="85">
        <v>0</v>
      </c>
      <c r="F84" s="86">
        <v>0</v>
      </c>
      <c r="G84" s="86">
        <v>0</v>
      </c>
      <c r="H84" s="87">
        <f t="shared" si="51"/>
        <v>0</v>
      </c>
      <c r="I84" s="88">
        <f t="shared" si="52"/>
        <v>0</v>
      </c>
      <c r="J84" s="85">
        <v>0</v>
      </c>
      <c r="K84" s="86">
        <v>0</v>
      </c>
      <c r="L84" s="86">
        <v>0</v>
      </c>
      <c r="M84" s="87">
        <f t="shared" si="53"/>
        <v>0</v>
      </c>
      <c r="N84" s="88">
        <f t="shared" si="54"/>
        <v>0</v>
      </c>
      <c r="O84" s="85">
        <v>0</v>
      </c>
      <c r="P84" s="86">
        <v>0</v>
      </c>
      <c r="Q84" s="86">
        <v>0</v>
      </c>
      <c r="R84" s="87">
        <f t="shared" si="55"/>
        <v>0</v>
      </c>
      <c r="S84" s="88">
        <f t="shared" si="56"/>
        <v>0</v>
      </c>
      <c r="T84" s="85">
        <v>0</v>
      </c>
      <c r="U84" s="86">
        <v>0</v>
      </c>
      <c r="V84" s="86">
        <v>0</v>
      </c>
      <c r="W84" s="87">
        <f t="shared" si="57"/>
        <v>0</v>
      </c>
      <c r="X84" s="88">
        <f t="shared" si="58"/>
        <v>0</v>
      </c>
      <c r="Y84" s="40">
        <f t="shared" si="59"/>
        <v>0</v>
      </c>
      <c r="Z84" s="41">
        <v>19.97</v>
      </c>
      <c r="AA84" s="47">
        <f t="shared" si="60"/>
        <v>0</v>
      </c>
    </row>
    <row r="85" spans="1:27" s="130" customFormat="1" ht="27.75" customHeight="1" x14ac:dyDescent="0.25">
      <c r="A85" s="134">
        <f t="shared" si="61"/>
        <v>45</v>
      </c>
      <c r="B85" s="36" t="s">
        <v>261</v>
      </c>
      <c r="C85" s="35" t="s">
        <v>287</v>
      </c>
      <c r="D85" s="36" t="s">
        <v>116</v>
      </c>
      <c r="E85" s="85">
        <v>10</v>
      </c>
      <c r="F85" s="86">
        <v>10</v>
      </c>
      <c r="G85" s="86">
        <v>10</v>
      </c>
      <c r="H85" s="87">
        <f t="shared" si="51"/>
        <v>30</v>
      </c>
      <c r="I85" s="88">
        <f t="shared" si="52"/>
        <v>302.7</v>
      </c>
      <c r="J85" s="85">
        <v>12</v>
      </c>
      <c r="K85" s="86">
        <v>11</v>
      </c>
      <c r="L85" s="86">
        <v>9</v>
      </c>
      <c r="M85" s="87">
        <f t="shared" si="53"/>
        <v>32</v>
      </c>
      <c r="N85" s="88">
        <f t="shared" si="54"/>
        <v>322.88</v>
      </c>
      <c r="O85" s="85">
        <v>8</v>
      </c>
      <c r="P85" s="86">
        <v>10</v>
      </c>
      <c r="Q85" s="86">
        <v>11</v>
      </c>
      <c r="R85" s="87">
        <f t="shared" si="55"/>
        <v>29</v>
      </c>
      <c r="S85" s="88">
        <f t="shared" si="56"/>
        <v>292.61</v>
      </c>
      <c r="T85" s="85">
        <v>7</v>
      </c>
      <c r="U85" s="86">
        <v>5</v>
      </c>
      <c r="V85" s="86">
        <v>10</v>
      </c>
      <c r="W85" s="87">
        <f t="shared" si="57"/>
        <v>22</v>
      </c>
      <c r="X85" s="88">
        <f t="shared" si="58"/>
        <v>221.98</v>
      </c>
      <c r="Y85" s="40">
        <f t="shared" si="59"/>
        <v>113</v>
      </c>
      <c r="Z85" s="41">
        <v>10.09</v>
      </c>
      <c r="AA85" s="47">
        <f t="shared" si="60"/>
        <v>1140.17</v>
      </c>
    </row>
    <row r="86" spans="1:27" s="130" customFormat="1" ht="27.75" customHeight="1" x14ac:dyDescent="0.25">
      <c r="A86" s="134">
        <f t="shared" si="61"/>
        <v>46</v>
      </c>
      <c r="B86" s="36" t="s">
        <v>262</v>
      </c>
      <c r="C86" s="35" t="s">
        <v>301</v>
      </c>
      <c r="D86" s="36" t="s">
        <v>116</v>
      </c>
      <c r="E86" s="85">
        <v>10</v>
      </c>
      <c r="F86" s="86">
        <v>9</v>
      </c>
      <c r="G86" s="86">
        <v>8</v>
      </c>
      <c r="H86" s="87">
        <f t="shared" si="51"/>
        <v>27</v>
      </c>
      <c r="I86" s="88">
        <f t="shared" si="52"/>
        <v>539.18999999999994</v>
      </c>
      <c r="J86" s="85">
        <v>11</v>
      </c>
      <c r="K86" s="86">
        <v>10</v>
      </c>
      <c r="L86" s="86">
        <v>8</v>
      </c>
      <c r="M86" s="87">
        <f t="shared" si="53"/>
        <v>29</v>
      </c>
      <c r="N86" s="88">
        <f t="shared" si="54"/>
        <v>579.13</v>
      </c>
      <c r="O86" s="85">
        <v>8</v>
      </c>
      <c r="P86" s="86">
        <v>9</v>
      </c>
      <c r="Q86" s="86">
        <v>10</v>
      </c>
      <c r="R86" s="87">
        <f t="shared" si="55"/>
        <v>27</v>
      </c>
      <c r="S86" s="88">
        <f t="shared" si="56"/>
        <v>539.18999999999994</v>
      </c>
      <c r="T86" s="85">
        <v>8</v>
      </c>
      <c r="U86" s="86">
        <v>7</v>
      </c>
      <c r="V86" s="86">
        <v>9</v>
      </c>
      <c r="W86" s="87">
        <f t="shared" si="57"/>
        <v>24</v>
      </c>
      <c r="X86" s="88">
        <f t="shared" si="58"/>
        <v>479.28</v>
      </c>
      <c r="Y86" s="40">
        <f t="shared" si="59"/>
        <v>107</v>
      </c>
      <c r="Z86" s="41">
        <v>19.97</v>
      </c>
      <c r="AA86" s="47">
        <f t="shared" si="60"/>
        <v>2136.79</v>
      </c>
    </row>
    <row r="87" spans="1:27" s="130" customFormat="1" ht="27.75" customHeight="1" thickBot="1" x14ac:dyDescent="0.3">
      <c r="A87" s="134">
        <f t="shared" si="61"/>
        <v>47</v>
      </c>
      <c r="B87" s="36" t="s">
        <v>304</v>
      </c>
      <c r="C87" s="35" t="s">
        <v>305</v>
      </c>
      <c r="D87" s="36" t="s">
        <v>116</v>
      </c>
      <c r="E87" s="85">
        <v>0</v>
      </c>
      <c r="F87" s="86">
        <v>0</v>
      </c>
      <c r="G87" s="86">
        <v>0</v>
      </c>
      <c r="H87" s="87">
        <f t="shared" si="51"/>
        <v>0</v>
      </c>
      <c r="I87" s="88">
        <f t="shared" si="52"/>
        <v>0</v>
      </c>
      <c r="J87" s="85">
        <v>0</v>
      </c>
      <c r="K87" s="86">
        <v>0</v>
      </c>
      <c r="L87" s="86">
        <v>0</v>
      </c>
      <c r="M87" s="87">
        <f t="shared" si="53"/>
        <v>0</v>
      </c>
      <c r="N87" s="88">
        <f t="shared" si="54"/>
        <v>0</v>
      </c>
      <c r="O87" s="85">
        <v>0</v>
      </c>
      <c r="P87" s="86">
        <v>0</v>
      </c>
      <c r="Q87" s="86">
        <v>0</v>
      </c>
      <c r="R87" s="87">
        <f t="shared" si="55"/>
        <v>0</v>
      </c>
      <c r="S87" s="88">
        <f t="shared" si="56"/>
        <v>0</v>
      </c>
      <c r="T87" s="85">
        <v>0</v>
      </c>
      <c r="U87" s="86">
        <v>0</v>
      </c>
      <c r="V87" s="86">
        <v>0</v>
      </c>
      <c r="W87" s="87">
        <f t="shared" si="57"/>
        <v>0</v>
      </c>
      <c r="X87" s="88">
        <f t="shared" si="58"/>
        <v>0</v>
      </c>
      <c r="Y87" s="40">
        <f t="shared" si="59"/>
        <v>0</v>
      </c>
      <c r="Z87" s="41">
        <v>58.24</v>
      </c>
      <c r="AA87" s="47">
        <f t="shared" si="60"/>
        <v>0</v>
      </c>
    </row>
    <row r="88" spans="1:27" s="129" customFormat="1" ht="30" customHeight="1" thickBot="1" x14ac:dyDescent="0.25">
      <c r="A88" s="101" t="s">
        <v>730</v>
      </c>
      <c r="B88" s="102"/>
      <c r="C88" s="109"/>
      <c r="D88" s="110"/>
      <c r="E88" s="105"/>
      <c r="F88" s="105"/>
      <c r="G88" s="105"/>
      <c r="H88" s="105"/>
      <c r="I88" s="106"/>
      <c r="J88" s="105"/>
      <c r="K88" s="105"/>
      <c r="L88" s="105"/>
      <c r="M88" s="105"/>
      <c r="N88" s="106"/>
      <c r="O88" s="105"/>
      <c r="P88" s="105"/>
      <c r="Q88" s="105"/>
      <c r="R88" s="105"/>
      <c r="S88" s="106"/>
      <c r="T88" s="105"/>
      <c r="U88" s="105"/>
      <c r="V88" s="105"/>
      <c r="W88" s="105"/>
      <c r="X88" s="106"/>
      <c r="Y88" s="106"/>
      <c r="Z88" s="107"/>
      <c r="AA88" s="108"/>
    </row>
    <row r="89" spans="1:27" s="130" customFormat="1" ht="27.75" customHeight="1" x14ac:dyDescent="0.25">
      <c r="A89" s="131">
        <v>48</v>
      </c>
      <c r="B89" s="91" t="s">
        <v>70</v>
      </c>
      <c r="C89" s="92" t="s">
        <v>308</v>
      </c>
      <c r="D89" s="84" t="s">
        <v>309</v>
      </c>
      <c r="E89" s="85">
        <v>0</v>
      </c>
      <c r="F89" s="86">
        <v>0</v>
      </c>
      <c r="G89" s="86">
        <v>0</v>
      </c>
      <c r="H89" s="87">
        <f t="shared" ref="H89:H92" si="62">E89+F89+G89</f>
        <v>0</v>
      </c>
      <c r="I89" s="88">
        <f t="shared" ref="I89:I92" si="63">H89*$Z89</f>
        <v>0</v>
      </c>
      <c r="J89" s="85">
        <v>0</v>
      </c>
      <c r="K89" s="86">
        <v>0</v>
      </c>
      <c r="L89" s="86">
        <v>0</v>
      </c>
      <c r="M89" s="87">
        <f t="shared" ref="M89:M92" si="64">J89+K89+L89</f>
        <v>0</v>
      </c>
      <c r="N89" s="88">
        <f t="shared" ref="N89:N92" si="65">M89*$Z89</f>
        <v>0</v>
      </c>
      <c r="O89" s="85">
        <v>0</v>
      </c>
      <c r="P89" s="86">
        <v>0</v>
      </c>
      <c r="Q89" s="86">
        <v>0</v>
      </c>
      <c r="R89" s="87">
        <f t="shared" ref="R89:R92" si="66">O89+P89+Q89</f>
        <v>0</v>
      </c>
      <c r="S89" s="88">
        <f t="shared" ref="S89:S92" si="67">R89*$Z89</f>
        <v>0</v>
      </c>
      <c r="T89" s="85">
        <v>0</v>
      </c>
      <c r="U89" s="86">
        <v>0</v>
      </c>
      <c r="V89" s="86">
        <v>0</v>
      </c>
      <c r="W89" s="87">
        <f t="shared" ref="W89:W92" si="68">T89+U89+V89</f>
        <v>0</v>
      </c>
      <c r="X89" s="88">
        <f t="shared" ref="X89:X92" si="69">W89*$Z89</f>
        <v>0</v>
      </c>
      <c r="Y89" s="88">
        <f t="shared" ref="Y89:Y92" si="70">H89+M89+R89+W89</f>
        <v>0</v>
      </c>
      <c r="Z89" s="89">
        <v>1109.68</v>
      </c>
      <c r="AA89" s="90">
        <f t="shared" ref="AA89:AA92" si="71">Y89*Z89</f>
        <v>0</v>
      </c>
    </row>
    <row r="90" spans="1:27" s="130" customFormat="1" ht="27.75" customHeight="1" x14ac:dyDescent="0.25">
      <c r="A90" s="134">
        <f>A89+1</f>
        <v>49</v>
      </c>
      <c r="B90" s="36" t="s">
        <v>71</v>
      </c>
      <c r="C90" s="43" t="s">
        <v>311</v>
      </c>
      <c r="D90" s="39" t="s">
        <v>309</v>
      </c>
      <c r="E90" s="85">
        <v>0</v>
      </c>
      <c r="F90" s="86">
        <v>0</v>
      </c>
      <c r="G90" s="86">
        <v>0</v>
      </c>
      <c r="H90" s="87">
        <f t="shared" si="62"/>
        <v>0</v>
      </c>
      <c r="I90" s="88">
        <f t="shared" si="63"/>
        <v>0</v>
      </c>
      <c r="J90" s="85">
        <v>0</v>
      </c>
      <c r="K90" s="86">
        <v>0</v>
      </c>
      <c r="L90" s="86">
        <v>0</v>
      </c>
      <c r="M90" s="87">
        <f t="shared" si="64"/>
        <v>0</v>
      </c>
      <c r="N90" s="88">
        <f t="shared" si="65"/>
        <v>0</v>
      </c>
      <c r="O90" s="85">
        <v>0</v>
      </c>
      <c r="P90" s="86">
        <v>0</v>
      </c>
      <c r="Q90" s="86">
        <v>0</v>
      </c>
      <c r="R90" s="87">
        <f t="shared" si="66"/>
        <v>0</v>
      </c>
      <c r="S90" s="88">
        <f t="shared" si="67"/>
        <v>0</v>
      </c>
      <c r="T90" s="85">
        <v>0</v>
      </c>
      <c r="U90" s="86">
        <v>0</v>
      </c>
      <c r="V90" s="86">
        <v>0</v>
      </c>
      <c r="W90" s="87">
        <f t="shared" si="68"/>
        <v>0</v>
      </c>
      <c r="X90" s="88">
        <f t="shared" si="69"/>
        <v>0</v>
      </c>
      <c r="Y90" s="40">
        <f t="shared" si="70"/>
        <v>0</v>
      </c>
      <c r="Z90" s="41">
        <v>1369.68</v>
      </c>
      <c r="AA90" s="47">
        <f t="shared" si="71"/>
        <v>0</v>
      </c>
    </row>
    <row r="91" spans="1:27" s="130" customFormat="1" ht="27.75" customHeight="1" x14ac:dyDescent="0.25">
      <c r="A91" s="134">
        <f t="shared" ref="A91:A92" si="72">A90+1</f>
        <v>50</v>
      </c>
      <c r="B91" s="36" t="s">
        <v>73</v>
      </c>
      <c r="C91" s="43" t="s">
        <v>312</v>
      </c>
      <c r="D91" s="39" t="s">
        <v>309</v>
      </c>
      <c r="E91" s="85">
        <v>0</v>
      </c>
      <c r="F91" s="86">
        <v>0</v>
      </c>
      <c r="G91" s="86">
        <v>0</v>
      </c>
      <c r="H91" s="87">
        <f t="shared" si="62"/>
        <v>0</v>
      </c>
      <c r="I91" s="88">
        <f t="shared" si="63"/>
        <v>0</v>
      </c>
      <c r="J91" s="85">
        <v>0</v>
      </c>
      <c r="K91" s="86">
        <v>0</v>
      </c>
      <c r="L91" s="86">
        <v>0</v>
      </c>
      <c r="M91" s="87">
        <f t="shared" si="64"/>
        <v>0</v>
      </c>
      <c r="N91" s="88">
        <f t="shared" si="65"/>
        <v>0</v>
      </c>
      <c r="O91" s="85">
        <v>0</v>
      </c>
      <c r="P91" s="86">
        <v>0</v>
      </c>
      <c r="Q91" s="86">
        <v>0</v>
      </c>
      <c r="R91" s="87">
        <f t="shared" si="66"/>
        <v>0</v>
      </c>
      <c r="S91" s="88">
        <f t="shared" si="67"/>
        <v>0</v>
      </c>
      <c r="T91" s="85">
        <v>0</v>
      </c>
      <c r="U91" s="86">
        <v>0</v>
      </c>
      <c r="V91" s="86">
        <v>0</v>
      </c>
      <c r="W91" s="87">
        <f t="shared" si="68"/>
        <v>0</v>
      </c>
      <c r="X91" s="88">
        <f t="shared" si="69"/>
        <v>0</v>
      </c>
      <c r="Y91" s="40">
        <f t="shared" si="70"/>
        <v>0</v>
      </c>
      <c r="Z91" s="41">
        <v>856.86</v>
      </c>
      <c r="AA91" s="47">
        <f t="shared" si="71"/>
        <v>0</v>
      </c>
    </row>
    <row r="92" spans="1:27" s="130" customFormat="1" ht="27.75" customHeight="1" thickBot="1" x14ac:dyDescent="0.3">
      <c r="A92" s="134">
        <f t="shared" si="72"/>
        <v>51</v>
      </c>
      <c r="B92" s="36" t="s">
        <v>74</v>
      </c>
      <c r="C92" s="43" t="s">
        <v>313</v>
      </c>
      <c r="D92" s="39" t="s">
        <v>309</v>
      </c>
      <c r="E92" s="85">
        <v>0</v>
      </c>
      <c r="F92" s="86">
        <v>0</v>
      </c>
      <c r="G92" s="86">
        <v>0</v>
      </c>
      <c r="H92" s="87">
        <f t="shared" si="62"/>
        <v>0</v>
      </c>
      <c r="I92" s="88">
        <f t="shared" si="63"/>
        <v>0</v>
      </c>
      <c r="J92" s="85">
        <v>0</v>
      </c>
      <c r="K92" s="86">
        <v>0</v>
      </c>
      <c r="L92" s="86">
        <v>0</v>
      </c>
      <c r="M92" s="87">
        <f t="shared" si="64"/>
        <v>0</v>
      </c>
      <c r="N92" s="88">
        <f t="shared" si="65"/>
        <v>0</v>
      </c>
      <c r="O92" s="85">
        <v>0</v>
      </c>
      <c r="P92" s="86">
        <v>0</v>
      </c>
      <c r="Q92" s="86">
        <v>0</v>
      </c>
      <c r="R92" s="87">
        <f t="shared" si="66"/>
        <v>0</v>
      </c>
      <c r="S92" s="88">
        <f t="shared" si="67"/>
        <v>0</v>
      </c>
      <c r="T92" s="85">
        <v>0</v>
      </c>
      <c r="U92" s="86">
        <v>0</v>
      </c>
      <c r="V92" s="86">
        <v>0</v>
      </c>
      <c r="W92" s="87">
        <f t="shared" si="68"/>
        <v>0</v>
      </c>
      <c r="X92" s="88">
        <f t="shared" si="69"/>
        <v>0</v>
      </c>
      <c r="Y92" s="40">
        <f t="shared" si="70"/>
        <v>0</v>
      </c>
      <c r="Z92" s="41">
        <v>674.96</v>
      </c>
      <c r="AA92" s="47">
        <f t="shared" si="71"/>
        <v>0</v>
      </c>
    </row>
    <row r="93" spans="1:27" s="129" customFormat="1" ht="30" customHeight="1" thickBot="1" x14ac:dyDescent="0.25">
      <c r="A93" s="101" t="s">
        <v>731</v>
      </c>
      <c r="B93" s="102"/>
      <c r="C93" s="103"/>
      <c r="D93" s="104"/>
      <c r="E93" s="105"/>
      <c r="F93" s="105"/>
      <c r="G93" s="105"/>
      <c r="H93" s="105"/>
      <c r="I93" s="106"/>
      <c r="J93" s="105"/>
      <c r="K93" s="105"/>
      <c r="L93" s="105"/>
      <c r="M93" s="105"/>
      <c r="N93" s="106"/>
      <c r="O93" s="105"/>
      <c r="P93" s="105"/>
      <c r="Q93" s="105"/>
      <c r="R93" s="105"/>
      <c r="S93" s="106"/>
      <c r="T93" s="105"/>
      <c r="U93" s="105"/>
      <c r="V93" s="105"/>
      <c r="W93" s="105"/>
      <c r="X93" s="106"/>
      <c r="Y93" s="106"/>
      <c r="Z93" s="107"/>
      <c r="AA93" s="108"/>
    </row>
    <row r="94" spans="1:27" s="130" customFormat="1" ht="27.75" customHeight="1" thickBot="1" x14ac:dyDescent="0.3">
      <c r="A94" s="131">
        <v>52</v>
      </c>
      <c r="B94" s="91" t="s">
        <v>686</v>
      </c>
      <c r="C94" s="95" t="s">
        <v>670</v>
      </c>
      <c r="D94" s="96" t="s">
        <v>199</v>
      </c>
      <c r="E94" s="85">
        <v>0</v>
      </c>
      <c r="F94" s="86">
        <v>0</v>
      </c>
      <c r="G94" s="86">
        <v>0</v>
      </c>
      <c r="H94" s="87">
        <f>E94+F94+G94</f>
        <v>0</v>
      </c>
      <c r="I94" s="88">
        <f>H94*$Z94</f>
        <v>0</v>
      </c>
      <c r="J94" s="85">
        <v>0</v>
      </c>
      <c r="K94" s="86">
        <v>0</v>
      </c>
      <c r="L94" s="86">
        <v>0</v>
      </c>
      <c r="M94" s="87">
        <f>J94+K94+L94</f>
        <v>0</v>
      </c>
      <c r="N94" s="88">
        <f>M94*$Z94</f>
        <v>0</v>
      </c>
      <c r="O94" s="85">
        <v>0</v>
      </c>
      <c r="P94" s="86">
        <v>0</v>
      </c>
      <c r="Q94" s="86">
        <v>0</v>
      </c>
      <c r="R94" s="87">
        <f>O94+P94+Q94</f>
        <v>0</v>
      </c>
      <c r="S94" s="88">
        <f>R94*$Z94</f>
        <v>0</v>
      </c>
      <c r="T94" s="85">
        <v>0</v>
      </c>
      <c r="U94" s="86">
        <v>0</v>
      </c>
      <c r="V94" s="86">
        <v>0</v>
      </c>
      <c r="W94" s="87">
        <f>T94+U94+V94</f>
        <v>0</v>
      </c>
      <c r="X94" s="88">
        <f>W94*$Z94</f>
        <v>0</v>
      </c>
      <c r="Y94" s="88">
        <f>H94+M94+R94+W94</f>
        <v>0</v>
      </c>
      <c r="Z94" s="89">
        <v>3068</v>
      </c>
      <c r="AA94" s="90">
        <f>Y94*Z94</f>
        <v>0</v>
      </c>
    </row>
    <row r="95" spans="1:27" s="129" customFormat="1" ht="30" customHeight="1" thickBot="1" x14ac:dyDescent="0.25">
      <c r="A95" s="101" t="s">
        <v>732</v>
      </c>
      <c r="B95" s="102"/>
      <c r="C95" s="103"/>
      <c r="D95" s="104"/>
      <c r="E95" s="105"/>
      <c r="F95" s="105"/>
      <c r="G95" s="105"/>
      <c r="H95" s="105"/>
      <c r="I95" s="106"/>
      <c r="J95" s="105"/>
      <c r="K95" s="105"/>
      <c r="L95" s="105"/>
      <c r="M95" s="105"/>
      <c r="N95" s="106"/>
      <c r="O95" s="105"/>
      <c r="P95" s="105"/>
      <c r="Q95" s="105"/>
      <c r="R95" s="105"/>
      <c r="S95" s="106"/>
      <c r="T95" s="105"/>
      <c r="U95" s="105"/>
      <c r="V95" s="105"/>
      <c r="W95" s="105"/>
      <c r="X95" s="106"/>
      <c r="Y95" s="106"/>
      <c r="Z95" s="107"/>
      <c r="AA95" s="108"/>
    </row>
    <row r="96" spans="1:27" s="130" customFormat="1" ht="27.75" customHeight="1" x14ac:dyDescent="0.25">
      <c r="A96" s="131">
        <v>53</v>
      </c>
      <c r="B96" s="91" t="s">
        <v>688</v>
      </c>
      <c r="C96" s="95" t="s">
        <v>689</v>
      </c>
      <c r="D96" s="96" t="s">
        <v>199</v>
      </c>
      <c r="E96" s="85">
        <v>0</v>
      </c>
      <c r="F96" s="86">
        <v>0</v>
      </c>
      <c r="G96" s="86"/>
      <c r="H96" s="87">
        <f t="shared" ref="H96:H97" si="73">E96+F96+G96</f>
        <v>0</v>
      </c>
      <c r="I96" s="88">
        <f t="shared" ref="I96:I97" si="74">H96*$Z96</f>
        <v>0</v>
      </c>
      <c r="J96" s="85"/>
      <c r="K96" s="86"/>
      <c r="L96" s="86"/>
      <c r="M96" s="87">
        <f t="shared" ref="M96:M97" si="75">J96+K96+L96</f>
        <v>0</v>
      </c>
      <c r="N96" s="88">
        <f t="shared" ref="N96:N97" si="76">M96*$Z96</f>
        <v>0</v>
      </c>
      <c r="O96" s="85"/>
      <c r="P96" s="86"/>
      <c r="Q96" s="86"/>
      <c r="R96" s="87">
        <f t="shared" ref="R96:R97" si="77">O96+P96+Q96</f>
        <v>0</v>
      </c>
      <c r="S96" s="88">
        <f t="shared" ref="S96:S97" si="78">R96*$Z96</f>
        <v>0</v>
      </c>
      <c r="T96" s="85"/>
      <c r="U96" s="86"/>
      <c r="V96" s="86"/>
      <c r="W96" s="87">
        <f t="shared" ref="W96:W97" si="79">T96+U96+V96</f>
        <v>0</v>
      </c>
      <c r="X96" s="88">
        <f t="shared" ref="X96:X97" si="80">W96*$Z96</f>
        <v>0</v>
      </c>
      <c r="Y96" s="88">
        <f t="shared" ref="Y96:Y97" si="81">H96+M96+R96+W96</f>
        <v>0</v>
      </c>
      <c r="Z96" s="89">
        <v>205.82</v>
      </c>
      <c r="AA96" s="90">
        <f t="shared" ref="AA96:AA97" si="82">Y96*Z96</f>
        <v>0</v>
      </c>
    </row>
    <row r="97" spans="1:27" s="130" customFormat="1" ht="27.75" customHeight="1" thickBot="1" x14ac:dyDescent="0.3">
      <c r="A97" s="134">
        <v>54</v>
      </c>
      <c r="B97" s="36" t="s">
        <v>182</v>
      </c>
      <c r="C97" s="35" t="s">
        <v>777</v>
      </c>
      <c r="D97" s="38" t="s">
        <v>199</v>
      </c>
      <c r="E97" s="85"/>
      <c r="F97" s="86"/>
      <c r="G97" s="86"/>
      <c r="H97" s="87">
        <f t="shared" si="73"/>
        <v>0</v>
      </c>
      <c r="I97" s="88">
        <f t="shared" si="74"/>
        <v>0</v>
      </c>
      <c r="J97" s="85"/>
      <c r="K97" s="86"/>
      <c r="L97" s="86"/>
      <c r="M97" s="87">
        <f t="shared" si="75"/>
        <v>0</v>
      </c>
      <c r="N97" s="88">
        <f t="shared" si="76"/>
        <v>0</v>
      </c>
      <c r="O97" s="85"/>
      <c r="P97" s="86"/>
      <c r="Q97" s="86"/>
      <c r="R97" s="87">
        <f t="shared" si="77"/>
        <v>0</v>
      </c>
      <c r="S97" s="88">
        <f t="shared" si="78"/>
        <v>0</v>
      </c>
      <c r="T97" s="85"/>
      <c r="U97" s="86"/>
      <c r="V97" s="86"/>
      <c r="W97" s="87">
        <f t="shared" si="79"/>
        <v>0</v>
      </c>
      <c r="X97" s="88">
        <f t="shared" si="80"/>
        <v>0</v>
      </c>
      <c r="Y97" s="40">
        <f t="shared" si="81"/>
        <v>0</v>
      </c>
      <c r="Z97" s="41">
        <v>82.16</v>
      </c>
      <c r="AA97" s="47">
        <f t="shared" si="82"/>
        <v>0</v>
      </c>
    </row>
    <row r="98" spans="1:27" s="129" customFormat="1" ht="30" customHeight="1" thickBot="1" x14ac:dyDescent="0.25">
      <c r="A98" s="101" t="s">
        <v>733</v>
      </c>
      <c r="B98" s="102"/>
      <c r="C98" s="103"/>
      <c r="D98" s="104"/>
      <c r="E98" s="105"/>
      <c r="F98" s="105"/>
      <c r="G98" s="105"/>
      <c r="H98" s="105"/>
      <c r="I98" s="106"/>
      <c r="J98" s="105"/>
      <c r="K98" s="105"/>
      <c r="L98" s="105"/>
      <c r="M98" s="105"/>
      <c r="N98" s="106"/>
      <c r="O98" s="105"/>
      <c r="P98" s="105"/>
      <c r="Q98" s="105"/>
      <c r="R98" s="105"/>
      <c r="S98" s="106"/>
      <c r="T98" s="105"/>
      <c r="U98" s="105"/>
      <c r="V98" s="105"/>
      <c r="W98" s="105"/>
      <c r="X98" s="106"/>
      <c r="Y98" s="106"/>
      <c r="Z98" s="107"/>
      <c r="AA98" s="108"/>
    </row>
    <row r="99" spans="1:27" s="130" customFormat="1" ht="27.75" customHeight="1" thickBot="1" x14ac:dyDescent="0.3">
      <c r="A99" s="131">
        <v>55</v>
      </c>
      <c r="B99" s="91" t="s">
        <v>240</v>
      </c>
      <c r="C99" s="95" t="s">
        <v>340</v>
      </c>
      <c r="D99" s="91" t="s">
        <v>199</v>
      </c>
      <c r="E99" s="85">
        <v>1</v>
      </c>
      <c r="F99" s="86">
        <v>0</v>
      </c>
      <c r="G99" s="86">
        <v>1</v>
      </c>
      <c r="H99" s="87">
        <f>E99+F99+G99</f>
        <v>2</v>
      </c>
      <c r="I99" s="88">
        <f>H99*$Z99</f>
        <v>35.36</v>
      </c>
      <c r="J99" s="85">
        <v>1</v>
      </c>
      <c r="K99" s="86">
        <v>0</v>
      </c>
      <c r="L99" s="86">
        <v>1</v>
      </c>
      <c r="M99" s="87">
        <f>J99+K99+L99</f>
        <v>2</v>
      </c>
      <c r="N99" s="88">
        <f>M99*$Z99</f>
        <v>35.36</v>
      </c>
      <c r="O99" s="85">
        <v>1</v>
      </c>
      <c r="P99" s="86">
        <v>0</v>
      </c>
      <c r="Q99" s="86">
        <v>0</v>
      </c>
      <c r="R99" s="87">
        <f>O99+P99+Q99</f>
        <v>1</v>
      </c>
      <c r="S99" s="88">
        <f>R99*$Z99</f>
        <v>17.68</v>
      </c>
      <c r="T99" s="85">
        <v>0</v>
      </c>
      <c r="U99" s="86">
        <v>1</v>
      </c>
      <c r="V99" s="86">
        <v>2</v>
      </c>
      <c r="W99" s="87">
        <f>T99+U99+V99</f>
        <v>3</v>
      </c>
      <c r="X99" s="88">
        <f>W99*$Z99</f>
        <v>53.04</v>
      </c>
      <c r="Y99" s="88">
        <f>H99+M99+R99+W99</f>
        <v>8</v>
      </c>
      <c r="Z99" s="89">
        <v>17.68</v>
      </c>
      <c r="AA99" s="90">
        <f>Y99*Z99</f>
        <v>141.44</v>
      </c>
    </row>
    <row r="100" spans="1:27" s="129" customFormat="1" ht="30" customHeight="1" thickBot="1" x14ac:dyDescent="0.25">
      <c r="A100" s="101" t="s">
        <v>734</v>
      </c>
      <c r="B100" s="102"/>
      <c r="C100" s="103"/>
      <c r="D100" s="104"/>
      <c r="E100" s="105"/>
      <c r="F100" s="105"/>
      <c r="G100" s="105"/>
      <c r="H100" s="105"/>
      <c r="I100" s="106"/>
      <c r="J100" s="105"/>
      <c r="K100" s="105"/>
      <c r="L100" s="105"/>
      <c r="M100" s="105"/>
      <c r="N100" s="106"/>
      <c r="O100" s="105"/>
      <c r="P100" s="105"/>
      <c r="Q100" s="105"/>
      <c r="R100" s="105"/>
      <c r="S100" s="106"/>
      <c r="T100" s="105"/>
      <c r="U100" s="105"/>
      <c r="V100" s="105"/>
      <c r="W100" s="105"/>
      <c r="X100" s="106"/>
      <c r="Y100" s="106"/>
      <c r="Z100" s="107"/>
      <c r="AA100" s="108"/>
    </row>
    <row r="101" spans="1:27" s="130" customFormat="1" ht="27.75" customHeight="1" x14ac:dyDescent="0.25">
      <c r="A101" s="131">
        <v>56</v>
      </c>
      <c r="B101" s="91" t="s">
        <v>1</v>
      </c>
      <c r="C101" s="95" t="s">
        <v>355</v>
      </c>
      <c r="D101" s="91" t="s">
        <v>93</v>
      </c>
      <c r="E101" s="85">
        <v>2</v>
      </c>
      <c r="F101" s="85">
        <v>2</v>
      </c>
      <c r="G101" s="85">
        <v>2</v>
      </c>
      <c r="H101" s="87">
        <f t="shared" ref="H101:H120" si="83">E101+F101+G101</f>
        <v>6</v>
      </c>
      <c r="I101" s="88">
        <f t="shared" ref="I101:I120" si="84">H101*$Z101</f>
        <v>541.31999999999994</v>
      </c>
      <c r="J101" s="85">
        <v>2</v>
      </c>
      <c r="K101" s="85">
        <v>2</v>
      </c>
      <c r="L101" s="85">
        <v>2</v>
      </c>
      <c r="M101" s="87">
        <f t="shared" ref="M101:M120" si="85">J101+K101+L101</f>
        <v>6</v>
      </c>
      <c r="N101" s="88">
        <f t="shared" ref="N101:N120" si="86">M101*$Z101</f>
        <v>541.31999999999994</v>
      </c>
      <c r="O101" s="85">
        <v>2</v>
      </c>
      <c r="P101" s="85">
        <v>2</v>
      </c>
      <c r="Q101" s="85">
        <v>2</v>
      </c>
      <c r="R101" s="87">
        <f t="shared" ref="R101:R120" si="87">O101+P101+Q101</f>
        <v>6</v>
      </c>
      <c r="S101" s="88">
        <f t="shared" ref="S101:S120" si="88">R101*$Z101</f>
        <v>541.31999999999994</v>
      </c>
      <c r="T101" s="85">
        <v>2</v>
      </c>
      <c r="U101" s="85">
        <v>2</v>
      </c>
      <c r="V101" s="85">
        <v>2</v>
      </c>
      <c r="W101" s="87">
        <f t="shared" ref="W101:W120" si="89">T101+U101+V101</f>
        <v>6</v>
      </c>
      <c r="X101" s="88">
        <f t="shared" ref="X101:X120" si="90">W101*$Z101</f>
        <v>541.31999999999994</v>
      </c>
      <c r="Y101" s="88">
        <f t="shared" ref="Y101:Y120" si="91">H101+M101+R101+W101</f>
        <v>24</v>
      </c>
      <c r="Z101" s="89">
        <v>90.22</v>
      </c>
      <c r="AA101" s="90">
        <f t="shared" ref="AA101:AA120" si="92">Y101*Z101</f>
        <v>2165.2799999999997</v>
      </c>
    </row>
    <row r="102" spans="1:27" s="130" customFormat="1" ht="27.75" customHeight="1" x14ac:dyDescent="0.25">
      <c r="A102" s="134">
        <f>A101+1</f>
        <v>57</v>
      </c>
      <c r="B102" s="36" t="s">
        <v>7</v>
      </c>
      <c r="C102" s="35" t="s">
        <v>358</v>
      </c>
      <c r="D102" s="36" t="s">
        <v>199</v>
      </c>
      <c r="E102" s="85">
        <v>2</v>
      </c>
      <c r="F102" s="85">
        <v>0</v>
      </c>
      <c r="G102" s="85">
        <v>0</v>
      </c>
      <c r="H102" s="87">
        <f t="shared" si="83"/>
        <v>2</v>
      </c>
      <c r="I102" s="88">
        <f t="shared" si="84"/>
        <v>272.48</v>
      </c>
      <c r="J102" s="85">
        <v>2</v>
      </c>
      <c r="K102" s="85">
        <v>0</v>
      </c>
      <c r="L102" s="85">
        <v>0</v>
      </c>
      <c r="M102" s="87">
        <f t="shared" si="85"/>
        <v>2</v>
      </c>
      <c r="N102" s="88">
        <f t="shared" si="86"/>
        <v>272.48</v>
      </c>
      <c r="O102" s="85">
        <v>2</v>
      </c>
      <c r="P102" s="85">
        <v>0</v>
      </c>
      <c r="Q102" s="85">
        <v>0</v>
      </c>
      <c r="R102" s="87">
        <f t="shared" si="87"/>
        <v>2</v>
      </c>
      <c r="S102" s="88">
        <f t="shared" si="88"/>
        <v>272.48</v>
      </c>
      <c r="T102" s="85">
        <v>2</v>
      </c>
      <c r="U102" s="85">
        <v>0</v>
      </c>
      <c r="V102" s="85">
        <v>0</v>
      </c>
      <c r="W102" s="87">
        <f t="shared" si="89"/>
        <v>2</v>
      </c>
      <c r="X102" s="88">
        <f t="shared" si="90"/>
        <v>272.48</v>
      </c>
      <c r="Y102" s="40">
        <f t="shared" si="91"/>
        <v>8</v>
      </c>
      <c r="Z102" s="41">
        <v>136.24</v>
      </c>
      <c r="AA102" s="47">
        <f t="shared" si="92"/>
        <v>1089.92</v>
      </c>
    </row>
    <row r="103" spans="1:27" s="130" customFormat="1" ht="27.75" customHeight="1" x14ac:dyDescent="0.25">
      <c r="A103" s="134">
        <f t="shared" ref="A103:A120" si="93">A102+1</f>
        <v>58</v>
      </c>
      <c r="B103" s="36" t="s">
        <v>8</v>
      </c>
      <c r="C103" s="35" t="s">
        <v>359</v>
      </c>
      <c r="D103" s="36" t="s">
        <v>199</v>
      </c>
      <c r="E103" s="85">
        <v>2</v>
      </c>
      <c r="F103" s="85">
        <v>0</v>
      </c>
      <c r="G103" s="85">
        <v>0</v>
      </c>
      <c r="H103" s="87">
        <f t="shared" si="83"/>
        <v>2</v>
      </c>
      <c r="I103" s="88">
        <f t="shared" si="84"/>
        <v>36.4</v>
      </c>
      <c r="J103" s="85">
        <v>2</v>
      </c>
      <c r="K103" s="85">
        <v>0</v>
      </c>
      <c r="L103" s="85">
        <v>0</v>
      </c>
      <c r="M103" s="87">
        <f t="shared" si="85"/>
        <v>2</v>
      </c>
      <c r="N103" s="88">
        <f t="shared" si="86"/>
        <v>36.4</v>
      </c>
      <c r="O103" s="85">
        <v>2</v>
      </c>
      <c r="P103" s="85">
        <v>0</v>
      </c>
      <c r="Q103" s="85">
        <v>0</v>
      </c>
      <c r="R103" s="87">
        <f t="shared" si="87"/>
        <v>2</v>
      </c>
      <c r="S103" s="88">
        <f t="shared" si="88"/>
        <v>36.4</v>
      </c>
      <c r="T103" s="85">
        <v>2</v>
      </c>
      <c r="U103" s="85">
        <v>0</v>
      </c>
      <c r="V103" s="85">
        <v>0</v>
      </c>
      <c r="W103" s="87">
        <f t="shared" si="89"/>
        <v>2</v>
      </c>
      <c r="X103" s="88">
        <f t="shared" si="90"/>
        <v>36.4</v>
      </c>
      <c r="Y103" s="40">
        <f t="shared" si="91"/>
        <v>8</v>
      </c>
      <c r="Z103" s="41">
        <v>18.2</v>
      </c>
      <c r="AA103" s="47">
        <f t="shared" si="92"/>
        <v>145.6</v>
      </c>
    </row>
    <row r="104" spans="1:27" s="130" customFormat="1" ht="27.75" customHeight="1" x14ac:dyDescent="0.25">
      <c r="A104" s="134">
        <f t="shared" si="93"/>
        <v>59</v>
      </c>
      <c r="B104" s="36" t="s">
        <v>16</v>
      </c>
      <c r="C104" s="35" t="s">
        <v>360</v>
      </c>
      <c r="D104" s="36" t="s">
        <v>107</v>
      </c>
      <c r="E104" s="85">
        <v>5</v>
      </c>
      <c r="F104" s="85">
        <v>2</v>
      </c>
      <c r="G104" s="85">
        <v>1</v>
      </c>
      <c r="H104" s="87">
        <f t="shared" si="83"/>
        <v>8</v>
      </c>
      <c r="I104" s="88">
        <f t="shared" si="84"/>
        <v>332.8</v>
      </c>
      <c r="J104" s="85">
        <v>5</v>
      </c>
      <c r="K104" s="85">
        <v>2</v>
      </c>
      <c r="L104" s="85">
        <v>1</v>
      </c>
      <c r="M104" s="87">
        <f t="shared" si="85"/>
        <v>8</v>
      </c>
      <c r="N104" s="88">
        <f t="shared" si="86"/>
        <v>332.8</v>
      </c>
      <c r="O104" s="85">
        <v>5</v>
      </c>
      <c r="P104" s="85">
        <v>2</v>
      </c>
      <c r="Q104" s="85">
        <v>1</v>
      </c>
      <c r="R104" s="87">
        <f t="shared" si="87"/>
        <v>8</v>
      </c>
      <c r="S104" s="88">
        <f t="shared" si="88"/>
        <v>332.8</v>
      </c>
      <c r="T104" s="85">
        <v>6</v>
      </c>
      <c r="U104" s="85">
        <v>2</v>
      </c>
      <c r="V104" s="85">
        <v>1</v>
      </c>
      <c r="W104" s="87">
        <f t="shared" si="89"/>
        <v>9</v>
      </c>
      <c r="X104" s="88">
        <f t="shared" si="90"/>
        <v>374.40000000000003</v>
      </c>
      <c r="Y104" s="40">
        <f t="shared" si="91"/>
        <v>33</v>
      </c>
      <c r="Z104" s="41">
        <v>41.6</v>
      </c>
      <c r="AA104" s="47">
        <f t="shared" si="92"/>
        <v>1372.8</v>
      </c>
    </row>
    <row r="105" spans="1:27" s="130" customFormat="1" ht="27.75" customHeight="1" x14ac:dyDescent="0.25">
      <c r="A105" s="134">
        <f t="shared" si="93"/>
        <v>60</v>
      </c>
      <c r="B105" s="36" t="s">
        <v>17</v>
      </c>
      <c r="C105" s="35" t="s">
        <v>361</v>
      </c>
      <c r="D105" s="36" t="s">
        <v>93</v>
      </c>
      <c r="E105" s="85">
        <v>2</v>
      </c>
      <c r="F105" s="85">
        <v>0</v>
      </c>
      <c r="G105" s="85">
        <v>2</v>
      </c>
      <c r="H105" s="87">
        <f t="shared" si="83"/>
        <v>4</v>
      </c>
      <c r="I105" s="88">
        <f t="shared" si="84"/>
        <v>95.68</v>
      </c>
      <c r="J105" s="85">
        <v>2</v>
      </c>
      <c r="K105" s="85">
        <v>0</v>
      </c>
      <c r="L105" s="85">
        <v>2</v>
      </c>
      <c r="M105" s="87">
        <f t="shared" si="85"/>
        <v>4</v>
      </c>
      <c r="N105" s="88">
        <f t="shared" si="86"/>
        <v>95.68</v>
      </c>
      <c r="O105" s="85">
        <v>2</v>
      </c>
      <c r="P105" s="85">
        <v>2</v>
      </c>
      <c r="Q105" s="85">
        <v>0</v>
      </c>
      <c r="R105" s="87">
        <f t="shared" si="87"/>
        <v>4</v>
      </c>
      <c r="S105" s="88">
        <f t="shared" si="88"/>
        <v>95.68</v>
      </c>
      <c r="T105" s="85">
        <v>2</v>
      </c>
      <c r="U105" s="85">
        <v>0</v>
      </c>
      <c r="V105" s="85">
        <v>2</v>
      </c>
      <c r="W105" s="87">
        <f t="shared" si="89"/>
        <v>4</v>
      </c>
      <c r="X105" s="88">
        <f t="shared" si="90"/>
        <v>95.68</v>
      </c>
      <c r="Y105" s="40">
        <f t="shared" si="91"/>
        <v>16</v>
      </c>
      <c r="Z105" s="41">
        <v>23.92</v>
      </c>
      <c r="AA105" s="47">
        <f t="shared" si="92"/>
        <v>382.72</v>
      </c>
    </row>
    <row r="106" spans="1:27" s="130" customFormat="1" ht="27.75" customHeight="1" x14ac:dyDescent="0.25">
      <c r="A106" s="134">
        <f t="shared" si="93"/>
        <v>61</v>
      </c>
      <c r="B106" s="36" t="s">
        <v>41</v>
      </c>
      <c r="C106" s="35" t="s">
        <v>362</v>
      </c>
      <c r="D106" s="36" t="s">
        <v>199</v>
      </c>
      <c r="E106" s="85">
        <v>1</v>
      </c>
      <c r="F106" s="85">
        <v>0</v>
      </c>
      <c r="G106" s="85">
        <v>1</v>
      </c>
      <c r="H106" s="87">
        <f t="shared" si="83"/>
        <v>2</v>
      </c>
      <c r="I106" s="88">
        <f t="shared" si="84"/>
        <v>18.059999999999999</v>
      </c>
      <c r="J106" s="85">
        <v>1</v>
      </c>
      <c r="K106" s="85">
        <v>0</v>
      </c>
      <c r="L106" s="85">
        <v>1</v>
      </c>
      <c r="M106" s="87">
        <f t="shared" si="85"/>
        <v>2</v>
      </c>
      <c r="N106" s="88">
        <f t="shared" si="86"/>
        <v>18.059999999999999</v>
      </c>
      <c r="O106" s="85">
        <v>1</v>
      </c>
      <c r="P106" s="85">
        <v>0</v>
      </c>
      <c r="Q106" s="85">
        <v>1</v>
      </c>
      <c r="R106" s="87">
        <f t="shared" si="87"/>
        <v>2</v>
      </c>
      <c r="S106" s="88">
        <f t="shared" si="88"/>
        <v>18.059999999999999</v>
      </c>
      <c r="T106" s="85">
        <v>1</v>
      </c>
      <c r="U106" s="85">
        <v>0</v>
      </c>
      <c r="V106" s="85">
        <v>1</v>
      </c>
      <c r="W106" s="87">
        <f t="shared" si="89"/>
        <v>2</v>
      </c>
      <c r="X106" s="88">
        <f t="shared" si="90"/>
        <v>18.059999999999999</v>
      </c>
      <c r="Y106" s="40">
        <f t="shared" si="91"/>
        <v>8</v>
      </c>
      <c r="Z106" s="41">
        <v>9.0299999999999994</v>
      </c>
      <c r="AA106" s="47">
        <f t="shared" si="92"/>
        <v>72.239999999999995</v>
      </c>
    </row>
    <row r="107" spans="1:27" s="130" customFormat="1" ht="27.75" customHeight="1" x14ac:dyDescent="0.25">
      <c r="A107" s="134">
        <f t="shared" si="93"/>
        <v>62</v>
      </c>
      <c r="B107" s="36" t="s">
        <v>42</v>
      </c>
      <c r="C107" s="35" t="s">
        <v>363</v>
      </c>
      <c r="D107" s="36" t="s">
        <v>129</v>
      </c>
      <c r="E107" s="85">
        <v>1</v>
      </c>
      <c r="F107" s="85">
        <v>0</v>
      </c>
      <c r="G107" s="85">
        <v>1</v>
      </c>
      <c r="H107" s="87">
        <f t="shared" si="83"/>
        <v>2</v>
      </c>
      <c r="I107" s="88">
        <f t="shared" si="84"/>
        <v>74.86</v>
      </c>
      <c r="J107" s="85">
        <v>1</v>
      </c>
      <c r="K107" s="85">
        <v>0</v>
      </c>
      <c r="L107" s="85">
        <v>1</v>
      </c>
      <c r="M107" s="87">
        <f t="shared" si="85"/>
        <v>2</v>
      </c>
      <c r="N107" s="88">
        <f t="shared" si="86"/>
        <v>74.86</v>
      </c>
      <c r="O107" s="85">
        <v>1</v>
      </c>
      <c r="P107" s="85">
        <v>0</v>
      </c>
      <c r="Q107" s="85">
        <v>1</v>
      </c>
      <c r="R107" s="87">
        <f t="shared" si="87"/>
        <v>2</v>
      </c>
      <c r="S107" s="88">
        <f t="shared" si="88"/>
        <v>74.86</v>
      </c>
      <c r="T107" s="85">
        <v>1</v>
      </c>
      <c r="U107" s="85">
        <v>0</v>
      </c>
      <c r="V107" s="85">
        <v>1</v>
      </c>
      <c r="W107" s="87">
        <f t="shared" si="89"/>
        <v>2</v>
      </c>
      <c r="X107" s="88">
        <f t="shared" si="90"/>
        <v>74.86</v>
      </c>
      <c r="Y107" s="40">
        <f t="shared" si="91"/>
        <v>8</v>
      </c>
      <c r="Z107" s="41">
        <v>37.43</v>
      </c>
      <c r="AA107" s="47">
        <f t="shared" si="92"/>
        <v>299.44</v>
      </c>
    </row>
    <row r="108" spans="1:27" s="130" customFormat="1" ht="27.75" customHeight="1" x14ac:dyDescent="0.25">
      <c r="A108" s="134">
        <f t="shared" si="93"/>
        <v>63</v>
      </c>
      <c r="B108" s="36" t="s">
        <v>46</v>
      </c>
      <c r="C108" s="35" t="s">
        <v>364</v>
      </c>
      <c r="D108" s="36" t="s">
        <v>93</v>
      </c>
      <c r="E108" s="85">
        <v>10</v>
      </c>
      <c r="F108" s="85">
        <v>5</v>
      </c>
      <c r="G108" s="85">
        <v>10</v>
      </c>
      <c r="H108" s="87">
        <f t="shared" si="83"/>
        <v>25</v>
      </c>
      <c r="I108" s="88">
        <f t="shared" si="84"/>
        <v>3224</v>
      </c>
      <c r="J108" s="85">
        <v>10</v>
      </c>
      <c r="K108" s="85">
        <v>5</v>
      </c>
      <c r="L108" s="85">
        <v>10</v>
      </c>
      <c r="M108" s="87">
        <f t="shared" si="85"/>
        <v>25</v>
      </c>
      <c r="N108" s="88">
        <f t="shared" si="86"/>
        <v>3224</v>
      </c>
      <c r="O108" s="85">
        <v>10</v>
      </c>
      <c r="P108" s="85">
        <v>5</v>
      </c>
      <c r="Q108" s="85">
        <v>10</v>
      </c>
      <c r="R108" s="87">
        <f t="shared" si="87"/>
        <v>25</v>
      </c>
      <c r="S108" s="88">
        <f t="shared" si="88"/>
        <v>3224</v>
      </c>
      <c r="T108" s="85">
        <v>10</v>
      </c>
      <c r="U108" s="85">
        <v>5</v>
      </c>
      <c r="V108" s="85">
        <v>10</v>
      </c>
      <c r="W108" s="87">
        <f t="shared" si="89"/>
        <v>25</v>
      </c>
      <c r="X108" s="88">
        <f t="shared" si="90"/>
        <v>3224</v>
      </c>
      <c r="Y108" s="40">
        <f t="shared" si="91"/>
        <v>100</v>
      </c>
      <c r="Z108" s="41">
        <v>128.96</v>
      </c>
      <c r="AA108" s="47">
        <f t="shared" si="92"/>
        <v>12896</v>
      </c>
    </row>
    <row r="109" spans="1:27" s="130" customFormat="1" ht="27.75" customHeight="1" x14ac:dyDescent="0.25">
      <c r="A109" s="134">
        <f t="shared" si="93"/>
        <v>64</v>
      </c>
      <c r="B109" s="36" t="s">
        <v>50</v>
      </c>
      <c r="C109" s="35" t="s">
        <v>365</v>
      </c>
      <c r="D109" s="36" t="s">
        <v>199</v>
      </c>
      <c r="E109" s="85">
        <v>0</v>
      </c>
      <c r="F109" s="85">
        <v>0</v>
      </c>
      <c r="G109" s="85">
        <v>0</v>
      </c>
      <c r="H109" s="87">
        <f t="shared" si="83"/>
        <v>0</v>
      </c>
      <c r="I109" s="88">
        <f t="shared" si="84"/>
        <v>0</v>
      </c>
      <c r="J109" s="85">
        <v>0</v>
      </c>
      <c r="K109" s="85">
        <v>0</v>
      </c>
      <c r="L109" s="85">
        <v>0</v>
      </c>
      <c r="M109" s="87">
        <f t="shared" si="85"/>
        <v>0</v>
      </c>
      <c r="N109" s="88">
        <f t="shared" si="86"/>
        <v>0</v>
      </c>
      <c r="O109" s="85">
        <v>0</v>
      </c>
      <c r="P109" s="85">
        <v>0</v>
      </c>
      <c r="Q109" s="85">
        <v>0</v>
      </c>
      <c r="R109" s="87">
        <f t="shared" si="87"/>
        <v>0</v>
      </c>
      <c r="S109" s="88">
        <f t="shared" si="88"/>
        <v>0</v>
      </c>
      <c r="T109" s="85">
        <v>0</v>
      </c>
      <c r="U109" s="85">
        <v>0</v>
      </c>
      <c r="V109" s="85">
        <v>0</v>
      </c>
      <c r="W109" s="87">
        <f t="shared" si="89"/>
        <v>0</v>
      </c>
      <c r="X109" s="88">
        <f t="shared" si="90"/>
        <v>0</v>
      </c>
      <c r="Y109" s="40">
        <f t="shared" si="91"/>
        <v>0</v>
      </c>
      <c r="Z109" s="41">
        <v>24.83</v>
      </c>
      <c r="AA109" s="47">
        <f t="shared" si="92"/>
        <v>0</v>
      </c>
    </row>
    <row r="110" spans="1:27" s="130" customFormat="1" ht="27.75" customHeight="1" x14ac:dyDescent="0.25">
      <c r="A110" s="134">
        <f t="shared" si="93"/>
        <v>65</v>
      </c>
      <c r="B110" s="36" t="s">
        <v>671</v>
      </c>
      <c r="C110" s="35" t="s">
        <v>681</v>
      </c>
      <c r="D110" s="36" t="s">
        <v>666</v>
      </c>
      <c r="E110" s="85">
        <v>0</v>
      </c>
      <c r="F110" s="85">
        <v>0</v>
      </c>
      <c r="G110" s="85">
        <v>0</v>
      </c>
      <c r="H110" s="87">
        <f t="shared" si="83"/>
        <v>0</v>
      </c>
      <c r="I110" s="88">
        <f t="shared" si="84"/>
        <v>0</v>
      </c>
      <c r="J110" s="85">
        <v>0</v>
      </c>
      <c r="K110" s="85">
        <v>0</v>
      </c>
      <c r="L110" s="85">
        <v>0</v>
      </c>
      <c r="M110" s="87">
        <f t="shared" si="85"/>
        <v>0</v>
      </c>
      <c r="N110" s="88">
        <f t="shared" si="86"/>
        <v>0</v>
      </c>
      <c r="O110" s="85">
        <v>0</v>
      </c>
      <c r="P110" s="85">
        <v>0</v>
      </c>
      <c r="Q110" s="85">
        <v>0</v>
      </c>
      <c r="R110" s="87">
        <f t="shared" si="87"/>
        <v>0</v>
      </c>
      <c r="S110" s="88">
        <f t="shared" si="88"/>
        <v>0</v>
      </c>
      <c r="T110" s="85">
        <v>0</v>
      </c>
      <c r="U110" s="85">
        <v>0</v>
      </c>
      <c r="V110" s="85">
        <v>0</v>
      </c>
      <c r="W110" s="87">
        <f t="shared" si="89"/>
        <v>0</v>
      </c>
      <c r="X110" s="88">
        <f t="shared" si="90"/>
        <v>0</v>
      </c>
      <c r="Y110" s="40">
        <f t="shared" si="91"/>
        <v>0</v>
      </c>
      <c r="Z110" s="41">
        <v>131.25</v>
      </c>
      <c r="AA110" s="47">
        <f t="shared" si="92"/>
        <v>0</v>
      </c>
    </row>
    <row r="111" spans="1:27" s="130" customFormat="1" ht="27.75" customHeight="1" x14ac:dyDescent="0.25">
      <c r="A111" s="134">
        <f t="shared" si="93"/>
        <v>66</v>
      </c>
      <c r="B111" s="36" t="s">
        <v>778</v>
      </c>
      <c r="C111" s="35" t="s">
        <v>779</v>
      </c>
      <c r="D111" s="36" t="s">
        <v>107</v>
      </c>
      <c r="E111" s="85">
        <v>0</v>
      </c>
      <c r="F111" s="85">
        <v>0</v>
      </c>
      <c r="G111" s="85">
        <v>0</v>
      </c>
      <c r="H111" s="87">
        <f t="shared" si="83"/>
        <v>0</v>
      </c>
      <c r="I111" s="88">
        <f t="shared" si="84"/>
        <v>0</v>
      </c>
      <c r="J111" s="85">
        <v>0</v>
      </c>
      <c r="K111" s="85">
        <v>0</v>
      </c>
      <c r="L111" s="85">
        <v>0</v>
      </c>
      <c r="M111" s="87">
        <f t="shared" si="85"/>
        <v>0</v>
      </c>
      <c r="N111" s="88">
        <f t="shared" si="86"/>
        <v>0</v>
      </c>
      <c r="O111" s="85">
        <v>0</v>
      </c>
      <c r="P111" s="85">
        <v>0</v>
      </c>
      <c r="Q111" s="85">
        <v>0</v>
      </c>
      <c r="R111" s="87">
        <f t="shared" si="87"/>
        <v>0</v>
      </c>
      <c r="S111" s="88">
        <f t="shared" si="88"/>
        <v>0</v>
      </c>
      <c r="T111" s="85">
        <v>0</v>
      </c>
      <c r="U111" s="85">
        <v>0</v>
      </c>
      <c r="V111" s="85">
        <v>0</v>
      </c>
      <c r="W111" s="87">
        <f t="shared" si="89"/>
        <v>0</v>
      </c>
      <c r="X111" s="88">
        <f t="shared" si="90"/>
        <v>0</v>
      </c>
      <c r="Y111" s="40">
        <f t="shared" si="91"/>
        <v>0</v>
      </c>
      <c r="Z111" s="41">
        <v>102.96</v>
      </c>
      <c r="AA111" s="47">
        <f t="shared" si="92"/>
        <v>0</v>
      </c>
    </row>
    <row r="112" spans="1:27" s="130" customFormat="1" ht="27.75" customHeight="1" x14ac:dyDescent="0.25">
      <c r="A112" s="134">
        <f t="shared" si="93"/>
        <v>67</v>
      </c>
      <c r="B112" s="36" t="s">
        <v>90</v>
      </c>
      <c r="C112" s="35" t="s">
        <v>366</v>
      </c>
      <c r="D112" s="36" t="s">
        <v>93</v>
      </c>
      <c r="E112" s="85">
        <v>0</v>
      </c>
      <c r="F112" s="85">
        <v>0</v>
      </c>
      <c r="G112" s="85">
        <v>0</v>
      </c>
      <c r="H112" s="87">
        <f t="shared" si="83"/>
        <v>0</v>
      </c>
      <c r="I112" s="88">
        <f t="shared" si="84"/>
        <v>0</v>
      </c>
      <c r="J112" s="85">
        <v>0</v>
      </c>
      <c r="K112" s="85">
        <v>0</v>
      </c>
      <c r="L112" s="85">
        <v>0</v>
      </c>
      <c r="M112" s="87">
        <f t="shared" si="85"/>
        <v>0</v>
      </c>
      <c r="N112" s="88">
        <f t="shared" si="86"/>
        <v>0</v>
      </c>
      <c r="O112" s="85">
        <v>0</v>
      </c>
      <c r="P112" s="85">
        <v>0</v>
      </c>
      <c r="Q112" s="85">
        <v>0</v>
      </c>
      <c r="R112" s="87">
        <f t="shared" si="87"/>
        <v>0</v>
      </c>
      <c r="S112" s="88">
        <f t="shared" si="88"/>
        <v>0</v>
      </c>
      <c r="T112" s="85">
        <v>0</v>
      </c>
      <c r="U112" s="85">
        <v>0</v>
      </c>
      <c r="V112" s="85">
        <v>0</v>
      </c>
      <c r="W112" s="87">
        <f t="shared" si="89"/>
        <v>0</v>
      </c>
      <c r="X112" s="88">
        <f t="shared" si="90"/>
        <v>0</v>
      </c>
      <c r="Y112" s="40">
        <f t="shared" si="91"/>
        <v>0</v>
      </c>
      <c r="Z112" s="41">
        <v>309.76</v>
      </c>
      <c r="AA112" s="47">
        <f t="shared" si="92"/>
        <v>0</v>
      </c>
    </row>
    <row r="113" spans="1:27" s="130" customFormat="1" ht="27.75" customHeight="1" x14ac:dyDescent="0.25">
      <c r="A113" s="134">
        <f t="shared" si="93"/>
        <v>68</v>
      </c>
      <c r="B113" s="36" t="s">
        <v>101</v>
      </c>
      <c r="C113" s="35" t="s">
        <v>367</v>
      </c>
      <c r="D113" s="42" t="s">
        <v>93</v>
      </c>
      <c r="E113" s="85">
        <v>0</v>
      </c>
      <c r="F113" s="85">
        <v>0</v>
      </c>
      <c r="G113" s="85">
        <v>0</v>
      </c>
      <c r="H113" s="87">
        <f t="shared" si="83"/>
        <v>0</v>
      </c>
      <c r="I113" s="88">
        <f t="shared" si="84"/>
        <v>0</v>
      </c>
      <c r="J113" s="85">
        <v>0</v>
      </c>
      <c r="K113" s="85">
        <v>0</v>
      </c>
      <c r="L113" s="85">
        <v>0</v>
      </c>
      <c r="M113" s="87">
        <f t="shared" si="85"/>
        <v>0</v>
      </c>
      <c r="N113" s="88">
        <f t="shared" si="86"/>
        <v>0</v>
      </c>
      <c r="O113" s="85">
        <v>0</v>
      </c>
      <c r="P113" s="85">
        <v>0</v>
      </c>
      <c r="Q113" s="85">
        <v>0</v>
      </c>
      <c r="R113" s="87">
        <f t="shared" si="87"/>
        <v>0</v>
      </c>
      <c r="S113" s="88">
        <f t="shared" si="88"/>
        <v>0</v>
      </c>
      <c r="T113" s="85">
        <v>0</v>
      </c>
      <c r="U113" s="85">
        <v>0</v>
      </c>
      <c r="V113" s="85">
        <v>0</v>
      </c>
      <c r="W113" s="87">
        <f t="shared" si="89"/>
        <v>0</v>
      </c>
      <c r="X113" s="88">
        <f t="shared" si="90"/>
        <v>0</v>
      </c>
      <c r="Y113" s="40">
        <f t="shared" si="91"/>
        <v>0</v>
      </c>
      <c r="Z113" s="41">
        <v>115.53</v>
      </c>
      <c r="AA113" s="47">
        <f t="shared" si="92"/>
        <v>0</v>
      </c>
    </row>
    <row r="114" spans="1:27" s="130" customFormat="1" ht="27.75" customHeight="1" x14ac:dyDescent="0.25">
      <c r="A114" s="134">
        <f t="shared" si="93"/>
        <v>69</v>
      </c>
      <c r="B114" s="36" t="s">
        <v>201</v>
      </c>
      <c r="C114" s="35" t="s">
        <v>368</v>
      </c>
      <c r="D114" s="36" t="s">
        <v>309</v>
      </c>
      <c r="E114" s="85">
        <v>0</v>
      </c>
      <c r="F114" s="85">
        <v>0</v>
      </c>
      <c r="G114" s="85">
        <v>0</v>
      </c>
      <c r="H114" s="87">
        <f t="shared" si="83"/>
        <v>0</v>
      </c>
      <c r="I114" s="88">
        <f t="shared" si="84"/>
        <v>0</v>
      </c>
      <c r="J114" s="85">
        <v>0</v>
      </c>
      <c r="K114" s="85">
        <v>0</v>
      </c>
      <c r="L114" s="85">
        <v>0</v>
      </c>
      <c r="M114" s="87">
        <f t="shared" si="85"/>
        <v>0</v>
      </c>
      <c r="N114" s="88">
        <f t="shared" si="86"/>
        <v>0</v>
      </c>
      <c r="O114" s="85">
        <v>0</v>
      </c>
      <c r="P114" s="85">
        <v>0</v>
      </c>
      <c r="Q114" s="85">
        <v>0</v>
      </c>
      <c r="R114" s="87">
        <f t="shared" si="87"/>
        <v>0</v>
      </c>
      <c r="S114" s="88">
        <f t="shared" si="88"/>
        <v>0</v>
      </c>
      <c r="T114" s="85">
        <v>0</v>
      </c>
      <c r="U114" s="85">
        <v>0</v>
      </c>
      <c r="V114" s="85">
        <v>0</v>
      </c>
      <c r="W114" s="87">
        <f t="shared" si="89"/>
        <v>0</v>
      </c>
      <c r="X114" s="88">
        <f t="shared" si="90"/>
        <v>0</v>
      </c>
      <c r="Y114" s="40">
        <f t="shared" si="91"/>
        <v>0</v>
      </c>
      <c r="Z114" s="41">
        <v>2288</v>
      </c>
      <c r="AA114" s="47">
        <f t="shared" si="92"/>
        <v>0</v>
      </c>
    </row>
    <row r="115" spans="1:27" s="130" customFormat="1" ht="27.75" customHeight="1" x14ac:dyDescent="0.25">
      <c r="A115" s="134">
        <f t="shared" si="93"/>
        <v>70</v>
      </c>
      <c r="B115" s="36" t="s">
        <v>202</v>
      </c>
      <c r="C115" s="35" t="s">
        <v>369</v>
      </c>
      <c r="D115" s="36" t="s">
        <v>199</v>
      </c>
      <c r="E115" s="85">
        <v>0</v>
      </c>
      <c r="F115" s="85">
        <v>0</v>
      </c>
      <c r="G115" s="85">
        <v>0</v>
      </c>
      <c r="H115" s="87">
        <f t="shared" si="83"/>
        <v>0</v>
      </c>
      <c r="I115" s="88">
        <f t="shared" si="84"/>
        <v>0</v>
      </c>
      <c r="J115" s="85">
        <v>0</v>
      </c>
      <c r="K115" s="85">
        <v>0</v>
      </c>
      <c r="L115" s="85">
        <v>0</v>
      </c>
      <c r="M115" s="87">
        <f t="shared" si="85"/>
        <v>0</v>
      </c>
      <c r="N115" s="88">
        <f t="shared" si="86"/>
        <v>0</v>
      </c>
      <c r="O115" s="85">
        <v>0</v>
      </c>
      <c r="P115" s="85">
        <v>0</v>
      </c>
      <c r="Q115" s="85">
        <v>0</v>
      </c>
      <c r="R115" s="87">
        <f t="shared" si="87"/>
        <v>0</v>
      </c>
      <c r="S115" s="88">
        <f t="shared" si="88"/>
        <v>0</v>
      </c>
      <c r="T115" s="85">
        <v>0</v>
      </c>
      <c r="U115" s="85">
        <v>0</v>
      </c>
      <c r="V115" s="85">
        <v>0</v>
      </c>
      <c r="W115" s="87">
        <f t="shared" si="89"/>
        <v>0</v>
      </c>
      <c r="X115" s="88">
        <f t="shared" si="90"/>
        <v>0</v>
      </c>
      <c r="Y115" s="40">
        <f t="shared" si="91"/>
        <v>0</v>
      </c>
      <c r="Z115" s="41">
        <v>145.6</v>
      </c>
      <c r="AA115" s="47">
        <f t="shared" si="92"/>
        <v>0</v>
      </c>
    </row>
    <row r="116" spans="1:27" s="130" customFormat="1" ht="27.75" customHeight="1" x14ac:dyDescent="0.25">
      <c r="A116" s="134">
        <f t="shared" si="93"/>
        <v>71</v>
      </c>
      <c r="B116" s="36" t="s">
        <v>205</v>
      </c>
      <c r="C116" s="35" t="s">
        <v>370</v>
      </c>
      <c r="D116" s="36" t="s">
        <v>199</v>
      </c>
      <c r="E116" s="85">
        <v>0</v>
      </c>
      <c r="F116" s="85">
        <v>0</v>
      </c>
      <c r="G116" s="85">
        <v>0</v>
      </c>
      <c r="H116" s="87">
        <f t="shared" si="83"/>
        <v>0</v>
      </c>
      <c r="I116" s="88">
        <f t="shared" si="84"/>
        <v>0</v>
      </c>
      <c r="J116" s="85">
        <v>0</v>
      </c>
      <c r="K116" s="85">
        <v>0</v>
      </c>
      <c r="L116" s="85">
        <v>0</v>
      </c>
      <c r="M116" s="87">
        <f t="shared" si="85"/>
        <v>0</v>
      </c>
      <c r="N116" s="88">
        <f t="shared" si="86"/>
        <v>0</v>
      </c>
      <c r="O116" s="85">
        <v>0</v>
      </c>
      <c r="P116" s="85">
        <v>0</v>
      </c>
      <c r="Q116" s="85">
        <v>0</v>
      </c>
      <c r="R116" s="87">
        <f t="shared" si="87"/>
        <v>0</v>
      </c>
      <c r="S116" s="88">
        <f t="shared" si="88"/>
        <v>0</v>
      </c>
      <c r="T116" s="85">
        <v>0</v>
      </c>
      <c r="U116" s="85">
        <v>0</v>
      </c>
      <c r="V116" s="85">
        <v>0</v>
      </c>
      <c r="W116" s="87">
        <f t="shared" si="89"/>
        <v>0</v>
      </c>
      <c r="X116" s="88">
        <f t="shared" si="90"/>
        <v>0</v>
      </c>
      <c r="Y116" s="40">
        <f t="shared" si="91"/>
        <v>0</v>
      </c>
      <c r="Z116" s="41">
        <v>123.76</v>
      </c>
      <c r="AA116" s="47">
        <f t="shared" si="92"/>
        <v>0</v>
      </c>
    </row>
    <row r="117" spans="1:27" s="130" customFormat="1" ht="27.75" customHeight="1" x14ac:dyDescent="0.25">
      <c r="A117" s="134">
        <f t="shared" si="93"/>
        <v>72</v>
      </c>
      <c r="B117" s="36" t="s">
        <v>232</v>
      </c>
      <c r="C117" s="35" t="s">
        <v>371</v>
      </c>
      <c r="D117" s="36" t="s">
        <v>181</v>
      </c>
      <c r="E117" s="85">
        <v>0</v>
      </c>
      <c r="F117" s="85">
        <v>0</v>
      </c>
      <c r="G117" s="85">
        <v>0</v>
      </c>
      <c r="H117" s="87">
        <f t="shared" si="83"/>
        <v>0</v>
      </c>
      <c r="I117" s="88">
        <f t="shared" si="84"/>
        <v>0</v>
      </c>
      <c r="J117" s="85">
        <v>0</v>
      </c>
      <c r="K117" s="85">
        <v>0</v>
      </c>
      <c r="L117" s="85">
        <v>0</v>
      </c>
      <c r="M117" s="87">
        <f t="shared" si="85"/>
        <v>0</v>
      </c>
      <c r="N117" s="88">
        <f t="shared" si="86"/>
        <v>0</v>
      </c>
      <c r="O117" s="85">
        <v>0</v>
      </c>
      <c r="P117" s="85">
        <v>0</v>
      </c>
      <c r="Q117" s="85">
        <v>0</v>
      </c>
      <c r="R117" s="87">
        <f t="shared" si="87"/>
        <v>0</v>
      </c>
      <c r="S117" s="88">
        <f t="shared" si="88"/>
        <v>0</v>
      </c>
      <c r="T117" s="85">
        <v>0</v>
      </c>
      <c r="U117" s="85">
        <v>0</v>
      </c>
      <c r="V117" s="85">
        <v>0</v>
      </c>
      <c r="W117" s="87">
        <f t="shared" si="89"/>
        <v>0</v>
      </c>
      <c r="X117" s="88">
        <f t="shared" si="90"/>
        <v>0</v>
      </c>
      <c r="Y117" s="40">
        <f t="shared" si="91"/>
        <v>0</v>
      </c>
      <c r="Z117" s="41">
        <v>53.82</v>
      </c>
      <c r="AA117" s="47">
        <f t="shared" si="92"/>
        <v>0</v>
      </c>
    </row>
    <row r="118" spans="1:27" s="130" customFormat="1" ht="27.75" customHeight="1" x14ac:dyDescent="0.25">
      <c r="A118" s="134">
        <f t="shared" si="93"/>
        <v>73</v>
      </c>
      <c r="B118" s="36" t="s">
        <v>242</v>
      </c>
      <c r="C118" s="35" t="s">
        <v>780</v>
      </c>
      <c r="D118" s="36" t="s">
        <v>129</v>
      </c>
      <c r="E118" s="85">
        <v>0</v>
      </c>
      <c r="F118" s="85">
        <v>0</v>
      </c>
      <c r="G118" s="85">
        <v>0</v>
      </c>
      <c r="H118" s="87">
        <f t="shared" si="83"/>
        <v>0</v>
      </c>
      <c r="I118" s="88">
        <f t="shared" si="84"/>
        <v>0</v>
      </c>
      <c r="J118" s="85">
        <v>0</v>
      </c>
      <c r="K118" s="85">
        <v>0</v>
      </c>
      <c r="L118" s="85">
        <v>0</v>
      </c>
      <c r="M118" s="87">
        <f t="shared" si="85"/>
        <v>0</v>
      </c>
      <c r="N118" s="88">
        <f t="shared" si="86"/>
        <v>0</v>
      </c>
      <c r="O118" s="85">
        <v>0</v>
      </c>
      <c r="P118" s="85">
        <v>0</v>
      </c>
      <c r="Q118" s="85">
        <v>0</v>
      </c>
      <c r="R118" s="87">
        <f t="shared" si="87"/>
        <v>0</v>
      </c>
      <c r="S118" s="88">
        <f t="shared" si="88"/>
        <v>0</v>
      </c>
      <c r="T118" s="85">
        <v>0</v>
      </c>
      <c r="U118" s="85">
        <v>0</v>
      </c>
      <c r="V118" s="85">
        <v>0</v>
      </c>
      <c r="W118" s="87">
        <f t="shared" si="89"/>
        <v>0</v>
      </c>
      <c r="X118" s="88">
        <f t="shared" si="90"/>
        <v>0</v>
      </c>
      <c r="Y118" s="40">
        <f t="shared" si="91"/>
        <v>0</v>
      </c>
      <c r="Z118" s="41">
        <v>107.12</v>
      </c>
      <c r="AA118" s="47">
        <f t="shared" si="92"/>
        <v>0</v>
      </c>
    </row>
    <row r="119" spans="1:27" s="130" customFormat="1" ht="27.75" customHeight="1" x14ac:dyDescent="0.25">
      <c r="A119" s="134">
        <f t="shared" si="93"/>
        <v>74</v>
      </c>
      <c r="B119" s="36" t="s">
        <v>637</v>
      </c>
      <c r="C119" s="35" t="s">
        <v>781</v>
      </c>
      <c r="D119" s="36" t="s">
        <v>129</v>
      </c>
      <c r="E119" s="85">
        <v>0</v>
      </c>
      <c r="F119" s="85">
        <v>0</v>
      </c>
      <c r="G119" s="85">
        <v>0</v>
      </c>
      <c r="H119" s="87">
        <f t="shared" si="83"/>
        <v>0</v>
      </c>
      <c r="I119" s="88">
        <f t="shared" si="84"/>
        <v>0</v>
      </c>
      <c r="J119" s="85">
        <v>0</v>
      </c>
      <c r="K119" s="85">
        <v>0</v>
      </c>
      <c r="L119" s="85">
        <v>0</v>
      </c>
      <c r="M119" s="87">
        <f t="shared" si="85"/>
        <v>0</v>
      </c>
      <c r="N119" s="88">
        <f t="shared" si="86"/>
        <v>0</v>
      </c>
      <c r="O119" s="85">
        <v>0</v>
      </c>
      <c r="P119" s="85">
        <v>0</v>
      </c>
      <c r="Q119" s="85">
        <v>0</v>
      </c>
      <c r="R119" s="87">
        <f t="shared" si="87"/>
        <v>0</v>
      </c>
      <c r="S119" s="88">
        <f t="shared" si="88"/>
        <v>0</v>
      </c>
      <c r="T119" s="85">
        <v>0</v>
      </c>
      <c r="U119" s="85">
        <v>0</v>
      </c>
      <c r="V119" s="85">
        <v>0</v>
      </c>
      <c r="W119" s="87">
        <f t="shared" si="89"/>
        <v>0</v>
      </c>
      <c r="X119" s="88">
        <f t="shared" si="90"/>
        <v>0</v>
      </c>
      <c r="Y119" s="40">
        <f t="shared" si="91"/>
        <v>0</v>
      </c>
      <c r="Z119" s="41">
        <v>134.68</v>
      </c>
      <c r="AA119" s="47">
        <f t="shared" si="92"/>
        <v>0</v>
      </c>
    </row>
    <row r="120" spans="1:27" s="130" customFormat="1" ht="27.75" customHeight="1" thickBot="1" x14ac:dyDescent="0.3">
      <c r="A120" s="134">
        <f t="shared" si="93"/>
        <v>75</v>
      </c>
      <c r="B120" s="36" t="s">
        <v>356</v>
      </c>
      <c r="C120" s="35" t="s">
        <v>372</v>
      </c>
      <c r="D120" s="36" t="s">
        <v>199</v>
      </c>
      <c r="E120" s="85">
        <v>0</v>
      </c>
      <c r="F120" s="85">
        <v>0</v>
      </c>
      <c r="G120" s="85">
        <v>0</v>
      </c>
      <c r="H120" s="87">
        <f t="shared" si="83"/>
        <v>0</v>
      </c>
      <c r="I120" s="88">
        <f t="shared" si="84"/>
        <v>0</v>
      </c>
      <c r="J120" s="85">
        <v>0</v>
      </c>
      <c r="K120" s="85">
        <v>0</v>
      </c>
      <c r="L120" s="85">
        <v>0</v>
      </c>
      <c r="M120" s="87">
        <f t="shared" si="85"/>
        <v>0</v>
      </c>
      <c r="N120" s="88">
        <f t="shared" si="86"/>
        <v>0</v>
      </c>
      <c r="O120" s="85">
        <v>0</v>
      </c>
      <c r="P120" s="85">
        <v>0</v>
      </c>
      <c r="Q120" s="85">
        <v>0</v>
      </c>
      <c r="R120" s="87">
        <f t="shared" si="87"/>
        <v>0</v>
      </c>
      <c r="S120" s="88">
        <f t="shared" si="88"/>
        <v>0</v>
      </c>
      <c r="T120" s="85">
        <v>0</v>
      </c>
      <c r="U120" s="85">
        <v>0</v>
      </c>
      <c r="V120" s="85">
        <v>0</v>
      </c>
      <c r="W120" s="87">
        <f t="shared" si="89"/>
        <v>0</v>
      </c>
      <c r="X120" s="88">
        <f t="shared" si="90"/>
        <v>0</v>
      </c>
      <c r="Y120" s="40">
        <f t="shared" si="91"/>
        <v>0</v>
      </c>
      <c r="Z120" s="41">
        <v>27.96</v>
      </c>
      <c r="AA120" s="47">
        <f t="shared" si="92"/>
        <v>0</v>
      </c>
    </row>
    <row r="121" spans="1:27" s="129" customFormat="1" ht="30" customHeight="1" thickBot="1" x14ac:dyDescent="0.25">
      <c r="A121" s="101" t="s">
        <v>672</v>
      </c>
      <c r="B121" s="102"/>
      <c r="C121" s="103"/>
      <c r="D121" s="104"/>
      <c r="E121" s="105"/>
      <c r="F121" s="105"/>
      <c r="G121" s="105"/>
      <c r="H121" s="105"/>
      <c r="I121" s="106"/>
      <c r="J121" s="105"/>
      <c r="K121" s="105"/>
      <c r="L121" s="105"/>
      <c r="M121" s="105"/>
      <c r="N121" s="106"/>
      <c r="O121" s="105"/>
      <c r="P121" s="105"/>
      <c r="Q121" s="105"/>
      <c r="R121" s="105"/>
      <c r="S121" s="106"/>
      <c r="T121" s="105"/>
      <c r="U121" s="105"/>
      <c r="V121" s="105"/>
      <c r="W121" s="105"/>
      <c r="X121" s="106"/>
      <c r="Y121" s="106"/>
      <c r="Z121" s="107"/>
      <c r="AA121" s="108"/>
    </row>
    <row r="122" spans="1:27" s="130" customFormat="1" ht="27.75" customHeight="1" x14ac:dyDescent="0.25">
      <c r="A122" s="131">
        <v>76</v>
      </c>
      <c r="B122" s="91" t="s">
        <v>673</v>
      </c>
      <c r="C122" s="95" t="s">
        <v>690</v>
      </c>
      <c r="D122" s="91" t="s">
        <v>199</v>
      </c>
      <c r="E122" s="85">
        <v>0</v>
      </c>
      <c r="F122" s="85">
        <v>0</v>
      </c>
      <c r="G122" s="85">
        <v>0</v>
      </c>
      <c r="H122" s="87">
        <f t="shared" ref="H122:H132" si="94">E122+F122+G122</f>
        <v>0</v>
      </c>
      <c r="I122" s="88">
        <f t="shared" ref="I122:I132" si="95">H122*$Z122</f>
        <v>0</v>
      </c>
      <c r="J122" s="85">
        <v>0</v>
      </c>
      <c r="K122" s="85">
        <v>0</v>
      </c>
      <c r="L122" s="85">
        <v>0</v>
      </c>
      <c r="M122" s="87">
        <f t="shared" ref="M122:M132" si="96">J122+K122+L122</f>
        <v>0</v>
      </c>
      <c r="N122" s="88">
        <f t="shared" ref="N122:N132" si="97">M122*$Z122</f>
        <v>0</v>
      </c>
      <c r="O122" s="85">
        <v>0</v>
      </c>
      <c r="P122" s="85">
        <v>0</v>
      </c>
      <c r="Q122" s="85">
        <v>0</v>
      </c>
      <c r="R122" s="87">
        <f t="shared" ref="R122:R132" si="98">O122+P122+Q122</f>
        <v>0</v>
      </c>
      <c r="S122" s="88">
        <f t="shared" ref="S122:S132" si="99">R122*$Z122</f>
        <v>0</v>
      </c>
      <c r="T122" s="85">
        <v>0</v>
      </c>
      <c r="U122" s="85">
        <v>0</v>
      </c>
      <c r="V122" s="85">
        <v>0</v>
      </c>
      <c r="W122" s="87">
        <f t="shared" ref="W122:W132" si="100">T122+U122+V122</f>
        <v>0</v>
      </c>
      <c r="X122" s="88">
        <f t="shared" ref="X122:X132" si="101">W122*$Z122</f>
        <v>0</v>
      </c>
      <c r="Y122" s="88">
        <f t="shared" ref="Y122:Y132" si="102">H122+M122+R122+W122</f>
        <v>0</v>
      </c>
      <c r="Z122" s="89">
        <v>1144</v>
      </c>
      <c r="AA122" s="90">
        <f t="shared" ref="AA122:AA132" si="103">Y122*Z122</f>
        <v>0</v>
      </c>
    </row>
    <row r="123" spans="1:27" s="130" customFormat="1" ht="27.75" customHeight="1" x14ac:dyDescent="0.25">
      <c r="A123" s="134">
        <f>A122+1</f>
        <v>77</v>
      </c>
      <c r="B123" s="36" t="s">
        <v>782</v>
      </c>
      <c r="C123" s="35" t="s">
        <v>691</v>
      </c>
      <c r="D123" s="36" t="s">
        <v>199</v>
      </c>
      <c r="E123" s="85">
        <v>0</v>
      </c>
      <c r="F123" s="85">
        <v>0</v>
      </c>
      <c r="G123" s="85">
        <v>0</v>
      </c>
      <c r="H123" s="87">
        <f t="shared" si="94"/>
        <v>0</v>
      </c>
      <c r="I123" s="88">
        <f t="shared" si="95"/>
        <v>0</v>
      </c>
      <c r="J123" s="85">
        <v>0</v>
      </c>
      <c r="K123" s="85">
        <v>0</v>
      </c>
      <c r="L123" s="85">
        <v>0</v>
      </c>
      <c r="M123" s="87">
        <f t="shared" si="96"/>
        <v>0</v>
      </c>
      <c r="N123" s="88">
        <f t="shared" si="97"/>
        <v>0</v>
      </c>
      <c r="O123" s="85">
        <v>0</v>
      </c>
      <c r="P123" s="85">
        <v>0</v>
      </c>
      <c r="Q123" s="85">
        <v>0</v>
      </c>
      <c r="R123" s="87">
        <f t="shared" si="98"/>
        <v>0</v>
      </c>
      <c r="S123" s="88">
        <f t="shared" si="99"/>
        <v>0</v>
      </c>
      <c r="T123" s="85">
        <v>0</v>
      </c>
      <c r="U123" s="85">
        <v>0</v>
      </c>
      <c r="V123" s="85">
        <v>0</v>
      </c>
      <c r="W123" s="87">
        <f t="shared" si="100"/>
        <v>0</v>
      </c>
      <c r="X123" s="88">
        <f t="shared" si="101"/>
        <v>0</v>
      </c>
      <c r="Y123" s="40">
        <f t="shared" si="102"/>
        <v>0</v>
      </c>
      <c r="Z123" s="41">
        <v>124.8</v>
      </c>
      <c r="AA123" s="47">
        <f t="shared" si="103"/>
        <v>0</v>
      </c>
    </row>
    <row r="124" spans="1:27" s="130" customFormat="1" ht="27.75" customHeight="1" x14ac:dyDescent="0.25">
      <c r="A124" s="134">
        <f t="shared" ref="A124:A132" si="104">A123+1</f>
        <v>78</v>
      </c>
      <c r="B124" s="36" t="s">
        <v>674</v>
      </c>
      <c r="C124" s="35" t="s">
        <v>693</v>
      </c>
      <c r="D124" s="36" t="s">
        <v>199</v>
      </c>
      <c r="E124" s="85">
        <v>0</v>
      </c>
      <c r="F124" s="85">
        <v>0</v>
      </c>
      <c r="G124" s="85">
        <v>0</v>
      </c>
      <c r="H124" s="87">
        <f t="shared" si="94"/>
        <v>0</v>
      </c>
      <c r="I124" s="88">
        <f t="shared" si="95"/>
        <v>0</v>
      </c>
      <c r="J124" s="85">
        <v>0</v>
      </c>
      <c r="K124" s="85">
        <v>0</v>
      </c>
      <c r="L124" s="85">
        <v>0</v>
      </c>
      <c r="M124" s="87">
        <f t="shared" si="96"/>
        <v>0</v>
      </c>
      <c r="N124" s="88">
        <f t="shared" si="97"/>
        <v>0</v>
      </c>
      <c r="O124" s="85">
        <v>0</v>
      </c>
      <c r="P124" s="85">
        <v>0</v>
      </c>
      <c r="Q124" s="85">
        <v>0</v>
      </c>
      <c r="R124" s="87">
        <f t="shared" si="98"/>
        <v>0</v>
      </c>
      <c r="S124" s="88">
        <f t="shared" si="99"/>
        <v>0</v>
      </c>
      <c r="T124" s="85">
        <v>0</v>
      </c>
      <c r="U124" s="85">
        <v>0</v>
      </c>
      <c r="V124" s="85">
        <v>0</v>
      </c>
      <c r="W124" s="87">
        <f t="shared" si="100"/>
        <v>0</v>
      </c>
      <c r="X124" s="88">
        <f t="shared" si="101"/>
        <v>0</v>
      </c>
      <c r="Y124" s="40">
        <f t="shared" si="102"/>
        <v>0</v>
      </c>
      <c r="Z124" s="41">
        <v>156</v>
      </c>
      <c r="AA124" s="47">
        <f t="shared" si="103"/>
        <v>0</v>
      </c>
    </row>
    <row r="125" spans="1:27" s="130" customFormat="1" ht="27.75" customHeight="1" x14ac:dyDescent="0.25">
      <c r="A125" s="134">
        <f t="shared" si="104"/>
        <v>79</v>
      </c>
      <c r="B125" s="36" t="s">
        <v>861</v>
      </c>
      <c r="C125" s="35" t="s">
        <v>862</v>
      </c>
      <c r="D125" s="36" t="s">
        <v>199</v>
      </c>
      <c r="E125" s="85">
        <v>0</v>
      </c>
      <c r="F125" s="85">
        <v>0</v>
      </c>
      <c r="G125" s="85">
        <v>0</v>
      </c>
      <c r="H125" s="87">
        <f t="shared" ref="H125" si="105">E125+F125+G125</f>
        <v>0</v>
      </c>
      <c r="I125" s="88">
        <f t="shared" ref="I125" si="106">H125*$Z125</f>
        <v>0</v>
      </c>
      <c r="J125" s="85">
        <v>0</v>
      </c>
      <c r="K125" s="85">
        <v>0</v>
      </c>
      <c r="L125" s="85">
        <v>0</v>
      </c>
      <c r="M125" s="87">
        <f t="shared" ref="M125" si="107">J125+K125+L125</f>
        <v>0</v>
      </c>
      <c r="N125" s="88">
        <f t="shared" ref="N125" si="108">M125*$Z125</f>
        <v>0</v>
      </c>
      <c r="O125" s="85">
        <v>0</v>
      </c>
      <c r="P125" s="85">
        <v>0</v>
      </c>
      <c r="Q125" s="85">
        <v>0</v>
      </c>
      <c r="R125" s="87">
        <f t="shared" ref="R125" si="109">O125+P125+Q125</f>
        <v>0</v>
      </c>
      <c r="S125" s="88">
        <f t="shared" ref="S125" si="110">R125*$Z125</f>
        <v>0</v>
      </c>
      <c r="T125" s="85">
        <v>0</v>
      </c>
      <c r="U125" s="85">
        <v>0</v>
      </c>
      <c r="V125" s="85">
        <v>0</v>
      </c>
      <c r="W125" s="87">
        <f t="shared" ref="W125" si="111">T125+U125+V125</f>
        <v>0</v>
      </c>
      <c r="X125" s="88">
        <f t="shared" ref="X125" si="112">W125*$Z125</f>
        <v>0</v>
      </c>
      <c r="Y125" s="40">
        <f t="shared" ref="Y125" si="113">H125+M125+R125+W125</f>
        <v>0</v>
      </c>
      <c r="Z125" s="41">
        <v>15.08</v>
      </c>
      <c r="AA125" s="47">
        <f t="shared" si="103"/>
        <v>0</v>
      </c>
    </row>
    <row r="126" spans="1:27" s="130" customFormat="1" ht="27.75" customHeight="1" x14ac:dyDescent="0.25">
      <c r="A126" s="134">
        <f t="shared" si="104"/>
        <v>80</v>
      </c>
      <c r="B126" s="36" t="s">
        <v>694</v>
      </c>
      <c r="C126" s="35" t="s">
        <v>692</v>
      </c>
      <c r="D126" s="36" t="s">
        <v>199</v>
      </c>
      <c r="E126" s="85">
        <v>0</v>
      </c>
      <c r="F126" s="85">
        <v>0</v>
      </c>
      <c r="G126" s="85">
        <v>0</v>
      </c>
      <c r="H126" s="87">
        <f t="shared" si="94"/>
        <v>0</v>
      </c>
      <c r="I126" s="88">
        <f t="shared" si="95"/>
        <v>0</v>
      </c>
      <c r="J126" s="85">
        <v>0</v>
      </c>
      <c r="K126" s="85">
        <v>0</v>
      </c>
      <c r="L126" s="85">
        <v>0</v>
      </c>
      <c r="M126" s="87">
        <f t="shared" si="96"/>
        <v>0</v>
      </c>
      <c r="N126" s="88">
        <f t="shared" si="97"/>
        <v>0</v>
      </c>
      <c r="O126" s="85">
        <v>0</v>
      </c>
      <c r="P126" s="85">
        <v>0</v>
      </c>
      <c r="Q126" s="85">
        <v>0</v>
      </c>
      <c r="R126" s="87">
        <f t="shared" si="98"/>
        <v>0</v>
      </c>
      <c r="S126" s="88">
        <f t="shared" si="99"/>
        <v>0</v>
      </c>
      <c r="T126" s="85">
        <v>0</v>
      </c>
      <c r="U126" s="85">
        <v>0</v>
      </c>
      <c r="V126" s="85">
        <v>0</v>
      </c>
      <c r="W126" s="87">
        <f t="shared" si="100"/>
        <v>0</v>
      </c>
      <c r="X126" s="88">
        <f t="shared" si="101"/>
        <v>0</v>
      </c>
      <c r="Y126" s="40">
        <f t="shared" si="102"/>
        <v>0</v>
      </c>
      <c r="Z126" s="41">
        <v>299.52</v>
      </c>
      <c r="AA126" s="47">
        <f t="shared" si="103"/>
        <v>0</v>
      </c>
    </row>
    <row r="127" spans="1:27" s="130" customFormat="1" ht="27.75" customHeight="1" x14ac:dyDescent="0.25">
      <c r="A127" s="134">
        <f t="shared" si="104"/>
        <v>81</v>
      </c>
      <c r="B127" s="36" t="s">
        <v>675</v>
      </c>
      <c r="C127" s="35" t="s">
        <v>695</v>
      </c>
      <c r="D127" s="36" t="s">
        <v>199</v>
      </c>
      <c r="E127" s="85">
        <v>0</v>
      </c>
      <c r="F127" s="85">
        <v>0</v>
      </c>
      <c r="G127" s="85">
        <v>0</v>
      </c>
      <c r="H127" s="87">
        <f t="shared" si="94"/>
        <v>0</v>
      </c>
      <c r="I127" s="88">
        <f t="shared" si="95"/>
        <v>0</v>
      </c>
      <c r="J127" s="85">
        <v>0</v>
      </c>
      <c r="K127" s="85">
        <v>0</v>
      </c>
      <c r="L127" s="85">
        <v>0</v>
      </c>
      <c r="M127" s="87">
        <f t="shared" si="96"/>
        <v>0</v>
      </c>
      <c r="N127" s="88">
        <f t="shared" si="97"/>
        <v>0</v>
      </c>
      <c r="O127" s="85">
        <v>0</v>
      </c>
      <c r="P127" s="85">
        <v>0</v>
      </c>
      <c r="Q127" s="85">
        <v>0</v>
      </c>
      <c r="R127" s="87">
        <f t="shared" si="98"/>
        <v>0</v>
      </c>
      <c r="S127" s="88">
        <f t="shared" si="99"/>
        <v>0</v>
      </c>
      <c r="T127" s="85">
        <v>0</v>
      </c>
      <c r="U127" s="85">
        <v>0</v>
      </c>
      <c r="V127" s="85">
        <v>0</v>
      </c>
      <c r="W127" s="87">
        <f t="shared" si="100"/>
        <v>0</v>
      </c>
      <c r="X127" s="88">
        <f t="shared" si="101"/>
        <v>0</v>
      </c>
      <c r="Y127" s="40">
        <f t="shared" si="102"/>
        <v>0</v>
      </c>
      <c r="Z127" s="41">
        <v>2.6</v>
      </c>
      <c r="AA127" s="47">
        <f t="shared" si="103"/>
        <v>0</v>
      </c>
    </row>
    <row r="128" spans="1:27" s="130" customFormat="1" ht="27.75" customHeight="1" x14ac:dyDescent="0.25">
      <c r="A128" s="134">
        <f t="shared" si="104"/>
        <v>82</v>
      </c>
      <c r="B128" s="36" t="s">
        <v>676</v>
      </c>
      <c r="C128" s="35" t="s">
        <v>696</v>
      </c>
      <c r="D128" s="36" t="s">
        <v>422</v>
      </c>
      <c r="E128" s="85">
        <v>0</v>
      </c>
      <c r="F128" s="85">
        <v>0</v>
      </c>
      <c r="G128" s="85">
        <v>0</v>
      </c>
      <c r="H128" s="87">
        <f t="shared" si="94"/>
        <v>0</v>
      </c>
      <c r="I128" s="88">
        <f t="shared" si="95"/>
        <v>0</v>
      </c>
      <c r="J128" s="85">
        <v>0</v>
      </c>
      <c r="K128" s="85">
        <v>0</v>
      </c>
      <c r="L128" s="85">
        <v>0</v>
      </c>
      <c r="M128" s="87">
        <f t="shared" si="96"/>
        <v>0</v>
      </c>
      <c r="N128" s="88">
        <f t="shared" si="97"/>
        <v>0</v>
      </c>
      <c r="O128" s="85">
        <v>0</v>
      </c>
      <c r="P128" s="85">
        <v>0</v>
      </c>
      <c r="Q128" s="85">
        <v>0</v>
      </c>
      <c r="R128" s="87">
        <f t="shared" si="98"/>
        <v>0</v>
      </c>
      <c r="S128" s="88">
        <f t="shared" si="99"/>
        <v>0</v>
      </c>
      <c r="T128" s="85">
        <v>0</v>
      </c>
      <c r="U128" s="85">
        <v>0</v>
      </c>
      <c r="V128" s="85">
        <v>0</v>
      </c>
      <c r="W128" s="87">
        <f t="shared" si="100"/>
        <v>0</v>
      </c>
      <c r="X128" s="88">
        <f t="shared" si="101"/>
        <v>0</v>
      </c>
      <c r="Y128" s="40">
        <f t="shared" si="102"/>
        <v>0</v>
      </c>
      <c r="Z128" s="41">
        <v>8.32</v>
      </c>
      <c r="AA128" s="47">
        <f t="shared" si="103"/>
        <v>0</v>
      </c>
    </row>
    <row r="129" spans="1:27" s="130" customFormat="1" ht="27.75" customHeight="1" x14ac:dyDescent="0.25">
      <c r="A129" s="134">
        <f t="shared" si="104"/>
        <v>83</v>
      </c>
      <c r="B129" s="36" t="s">
        <v>677</v>
      </c>
      <c r="C129" s="43" t="s">
        <v>697</v>
      </c>
      <c r="D129" s="36" t="s">
        <v>199</v>
      </c>
      <c r="E129" s="85">
        <v>0</v>
      </c>
      <c r="F129" s="85">
        <v>0</v>
      </c>
      <c r="G129" s="85">
        <v>0</v>
      </c>
      <c r="H129" s="87">
        <f t="shared" si="94"/>
        <v>0</v>
      </c>
      <c r="I129" s="88">
        <f t="shared" si="95"/>
        <v>0</v>
      </c>
      <c r="J129" s="85">
        <v>0</v>
      </c>
      <c r="K129" s="85">
        <v>0</v>
      </c>
      <c r="L129" s="85">
        <v>0</v>
      </c>
      <c r="M129" s="87">
        <f t="shared" si="96"/>
        <v>0</v>
      </c>
      <c r="N129" s="88">
        <f t="shared" si="97"/>
        <v>0</v>
      </c>
      <c r="O129" s="85">
        <v>0</v>
      </c>
      <c r="P129" s="85">
        <v>0</v>
      </c>
      <c r="Q129" s="85">
        <v>0</v>
      </c>
      <c r="R129" s="87">
        <f t="shared" si="98"/>
        <v>0</v>
      </c>
      <c r="S129" s="88">
        <f t="shared" si="99"/>
        <v>0</v>
      </c>
      <c r="T129" s="85">
        <v>0</v>
      </c>
      <c r="U129" s="85">
        <v>0</v>
      </c>
      <c r="V129" s="85">
        <v>0</v>
      </c>
      <c r="W129" s="87">
        <f t="shared" si="100"/>
        <v>0</v>
      </c>
      <c r="X129" s="88">
        <f t="shared" si="101"/>
        <v>0</v>
      </c>
      <c r="Y129" s="40">
        <f t="shared" si="102"/>
        <v>0</v>
      </c>
      <c r="Z129" s="41">
        <v>3.07</v>
      </c>
      <c r="AA129" s="47">
        <f t="shared" si="103"/>
        <v>0</v>
      </c>
    </row>
    <row r="130" spans="1:27" s="130" customFormat="1" ht="27.75" customHeight="1" x14ac:dyDescent="0.25">
      <c r="A130" s="134">
        <f t="shared" si="104"/>
        <v>84</v>
      </c>
      <c r="B130" s="36" t="s">
        <v>863</v>
      </c>
      <c r="C130" s="43" t="s">
        <v>864</v>
      </c>
      <c r="D130" s="36" t="s">
        <v>199</v>
      </c>
      <c r="E130" s="85">
        <v>0</v>
      </c>
      <c r="F130" s="85">
        <v>0</v>
      </c>
      <c r="G130" s="85">
        <v>0</v>
      </c>
      <c r="H130" s="87">
        <f t="shared" ref="H130" si="114">E130+F130+G130</f>
        <v>0</v>
      </c>
      <c r="I130" s="88">
        <f t="shared" ref="I130" si="115">H130*$Z130</f>
        <v>0</v>
      </c>
      <c r="J130" s="85">
        <v>0</v>
      </c>
      <c r="K130" s="85">
        <v>0</v>
      </c>
      <c r="L130" s="85">
        <v>0</v>
      </c>
      <c r="M130" s="87">
        <f t="shared" ref="M130" si="116">J130+K130+L130</f>
        <v>0</v>
      </c>
      <c r="N130" s="88">
        <f t="shared" ref="N130" si="117">M130*$Z130</f>
        <v>0</v>
      </c>
      <c r="O130" s="85">
        <v>0</v>
      </c>
      <c r="P130" s="85">
        <v>0</v>
      </c>
      <c r="Q130" s="85">
        <v>0</v>
      </c>
      <c r="R130" s="87">
        <f t="shared" ref="R130" si="118">O130+P130+Q130</f>
        <v>0</v>
      </c>
      <c r="S130" s="88">
        <f t="shared" ref="S130" si="119">R130*$Z130</f>
        <v>0</v>
      </c>
      <c r="T130" s="85">
        <v>0</v>
      </c>
      <c r="U130" s="85">
        <v>0</v>
      </c>
      <c r="V130" s="85">
        <v>0</v>
      </c>
      <c r="W130" s="87">
        <f t="shared" ref="W130" si="120">T130+U130+V130</f>
        <v>0</v>
      </c>
      <c r="X130" s="88">
        <f t="shared" ref="X130" si="121">W130*$Z130</f>
        <v>0</v>
      </c>
      <c r="Y130" s="40">
        <f t="shared" ref="Y130" si="122">H130+M130+R130+W130</f>
        <v>0</v>
      </c>
      <c r="Z130" s="41">
        <v>5.0199999999999996</v>
      </c>
      <c r="AA130" s="47">
        <f t="shared" ref="AA130" si="123">Y130*Z130</f>
        <v>0</v>
      </c>
    </row>
    <row r="131" spans="1:27" s="130" customFormat="1" ht="27.75" customHeight="1" x14ac:dyDescent="0.25">
      <c r="A131" s="134">
        <f t="shared" si="104"/>
        <v>85</v>
      </c>
      <c r="B131" s="36" t="s">
        <v>678</v>
      </c>
      <c r="C131" s="35" t="s">
        <v>698</v>
      </c>
      <c r="D131" s="36" t="s">
        <v>199</v>
      </c>
      <c r="E131" s="85">
        <v>0</v>
      </c>
      <c r="F131" s="85">
        <v>0</v>
      </c>
      <c r="G131" s="85">
        <v>0</v>
      </c>
      <c r="H131" s="87">
        <f t="shared" si="94"/>
        <v>0</v>
      </c>
      <c r="I131" s="88">
        <f t="shared" si="95"/>
        <v>0</v>
      </c>
      <c r="J131" s="85">
        <v>0</v>
      </c>
      <c r="K131" s="85">
        <v>0</v>
      </c>
      <c r="L131" s="85">
        <v>0</v>
      </c>
      <c r="M131" s="87">
        <f t="shared" si="96"/>
        <v>0</v>
      </c>
      <c r="N131" s="88">
        <f t="shared" si="97"/>
        <v>0</v>
      </c>
      <c r="O131" s="85">
        <v>0</v>
      </c>
      <c r="P131" s="85">
        <v>0</v>
      </c>
      <c r="Q131" s="85">
        <v>0</v>
      </c>
      <c r="R131" s="87">
        <f t="shared" si="98"/>
        <v>0</v>
      </c>
      <c r="S131" s="88">
        <f t="shared" si="99"/>
        <v>0</v>
      </c>
      <c r="T131" s="85">
        <v>0</v>
      </c>
      <c r="U131" s="85">
        <v>0</v>
      </c>
      <c r="V131" s="85">
        <v>0</v>
      </c>
      <c r="W131" s="87">
        <f t="shared" si="100"/>
        <v>0</v>
      </c>
      <c r="X131" s="88">
        <f t="shared" si="101"/>
        <v>0</v>
      </c>
      <c r="Y131" s="40">
        <f t="shared" si="102"/>
        <v>0</v>
      </c>
      <c r="Z131" s="41">
        <v>14.04</v>
      </c>
      <c r="AA131" s="47">
        <f t="shared" si="103"/>
        <v>0</v>
      </c>
    </row>
    <row r="132" spans="1:27" s="130" customFormat="1" ht="27.75" customHeight="1" thickBot="1" x14ac:dyDescent="0.3">
      <c r="A132" s="134">
        <f t="shared" si="104"/>
        <v>86</v>
      </c>
      <c r="B132" s="36" t="s">
        <v>699</v>
      </c>
      <c r="C132" s="43" t="s">
        <v>700</v>
      </c>
      <c r="D132" s="36" t="s">
        <v>199</v>
      </c>
      <c r="E132" s="85">
        <v>0</v>
      </c>
      <c r="F132" s="85">
        <v>0</v>
      </c>
      <c r="G132" s="85">
        <v>0</v>
      </c>
      <c r="H132" s="87">
        <f t="shared" si="94"/>
        <v>0</v>
      </c>
      <c r="I132" s="88">
        <f t="shared" si="95"/>
        <v>0</v>
      </c>
      <c r="J132" s="85">
        <v>0</v>
      </c>
      <c r="K132" s="85">
        <v>0</v>
      </c>
      <c r="L132" s="85">
        <v>0</v>
      </c>
      <c r="M132" s="87">
        <f t="shared" si="96"/>
        <v>0</v>
      </c>
      <c r="N132" s="88">
        <f t="shared" si="97"/>
        <v>0</v>
      </c>
      <c r="O132" s="85">
        <v>0</v>
      </c>
      <c r="P132" s="85">
        <v>0</v>
      </c>
      <c r="Q132" s="85">
        <v>0</v>
      </c>
      <c r="R132" s="87">
        <f t="shared" si="98"/>
        <v>0</v>
      </c>
      <c r="S132" s="88">
        <f t="shared" si="99"/>
        <v>0</v>
      </c>
      <c r="T132" s="85">
        <v>0</v>
      </c>
      <c r="U132" s="85">
        <v>0</v>
      </c>
      <c r="V132" s="85">
        <v>0</v>
      </c>
      <c r="W132" s="87">
        <f t="shared" si="100"/>
        <v>0</v>
      </c>
      <c r="X132" s="88">
        <f t="shared" si="101"/>
        <v>0</v>
      </c>
      <c r="Y132" s="40">
        <f t="shared" si="102"/>
        <v>0</v>
      </c>
      <c r="Z132" s="41">
        <v>104</v>
      </c>
      <c r="AA132" s="47">
        <f t="shared" si="103"/>
        <v>0</v>
      </c>
    </row>
    <row r="133" spans="1:27" s="129" customFormat="1" ht="30" customHeight="1" thickBot="1" x14ac:dyDescent="0.25">
      <c r="A133" s="101" t="s">
        <v>735</v>
      </c>
      <c r="B133" s="102"/>
      <c r="C133" s="103"/>
      <c r="D133" s="104"/>
      <c r="E133" s="105"/>
      <c r="F133" s="105"/>
      <c r="G133" s="105"/>
      <c r="H133" s="105"/>
      <c r="I133" s="106"/>
      <c r="J133" s="105"/>
      <c r="K133" s="105"/>
      <c r="L133" s="105"/>
      <c r="M133" s="105"/>
      <c r="N133" s="106"/>
      <c r="O133" s="105"/>
      <c r="P133" s="105"/>
      <c r="Q133" s="105"/>
      <c r="R133" s="105"/>
      <c r="S133" s="106"/>
      <c r="T133" s="105"/>
      <c r="U133" s="105"/>
      <c r="V133" s="105"/>
      <c r="W133" s="105"/>
      <c r="X133" s="106"/>
      <c r="Y133" s="106"/>
      <c r="Z133" s="107"/>
      <c r="AA133" s="108"/>
    </row>
    <row r="134" spans="1:27" s="130" customFormat="1" ht="29.25" customHeight="1" x14ac:dyDescent="0.25">
      <c r="A134" s="131">
        <v>87</v>
      </c>
      <c r="B134" s="91" t="s">
        <v>783</v>
      </c>
      <c r="C134" s="95" t="s">
        <v>705</v>
      </c>
      <c r="D134" s="91" t="s">
        <v>309</v>
      </c>
      <c r="E134" s="85">
        <v>0</v>
      </c>
      <c r="F134" s="85">
        <v>0</v>
      </c>
      <c r="G134" s="85">
        <v>0</v>
      </c>
      <c r="H134" s="87">
        <f t="shared" ref="H134:H143" si="124">E134+F134+G134</f>
        <v>0</v>
      </c>
      <c r="I134" s="88">
        <f t="shared" ref="I134:I144" si="125">H134*$Z134</f>
        <v>0</v>
      </c>
      <c r="J134" s="85">
        <v>0</v>
      </c>
      <c r="K134" s="85">
        <v>0</v>
      </c>
      <c r="L134" s="85">
        <v>0</v>
      </c>
      <c r="M134" s="87">
        <f t="shared" ref="M134:M143" si="126">J134+K134+L134</f>
        <v>0</v>
      </c>
      <c r="N134" s="88">
        <f t="shared" ref="N134:N144" si="127">M134*$Z134</f>
        <v>0</v>
      </c>
      <c r="O134" s="85">
        <v>0</v>
      </c>
      <c r="P134" s="85">
        <v>0</v>
      </c>
      <c r="Q134" s="85">
        <v>0</v>
      </c>
      <c r="R134" s="87">
        <f t="shared" ref="R134:R143" si="128">O134+P134+Q134</f>
        <v>0</v>
      </c>
      <c r="S134" s="88">
        <f t="shared" ref="S134:S144" si="129">R134*$Z134</f>
        <v>0</v>
      </c>
      <c r="T134" s="85">
        <v>0</v>
      </c>
      <c r="U134" s="85">
        <v>0</v>
      </c>
      <c r="V134" s="85">
        <v>0</v>
      </c>
      <c r="W134" s="87">
        <f t="shared" ref="W134:W143" si="130">T134+U134+V134</f>
        <v>0</v>
      </c>
      <c r="X134" s="88">
        <f t="shared" ref="X134:X144" si="131">W134*$Z134</f>
        <v>0</v>
      </c>
      <c r="Y134" s="88">
        <f t="shared" ref="Y134:Y143" si="132">H134+M134+R134+W134</f>
        <v>0</v>
      </c>
      <c r="Z134" s="97">
        <v>24793.599999999999</v>
      </c>
      <c r="AA134" s="90">
        <f t="shared" ref="AA134:AA143" si="133">Y134*Z134</f>
        <v>0</v>
      </c>
    </row>
    <row r="135" spans="1:27" s="130" customFormat="1" ht="29.25" customHeight="1" x14ac:dyDescent="0.25">
      <c r="A135" s="134">
        <f>A134+1</f>
        <v>88</v>
      </c>
      <c r="B135" s="36" t="s">
        <v>784</v>
      </c>
      <c r="C135" s="35" t="s">
        <v>706</v>
      </c>
      <c r="D135" s="36" t="s">
        <v>309</v>
      </c>
      <c r="E135" s="85">
        <v>0</v>
      </c>
      <c r="F135" s="85">
        <v>0</v>
      </c>
      <c r="G135" s="85">
        <v>0</v>
      </c>
      <c r="H135" s="87">
        <f t="shared" si="124"/>
        <v>0</v>
      </c>
      <c r="I135" s="88">
        <f t="shared" si="125"/>
        <v>0</v>
      </c>
      <c r="J135" s="85">
        <v>0</v>
      </c>
      <c r="K135" s="85">
        <v>0</v>
      </c>
      <c r="L135" s="85">
        <v>0</v>
      </c>
      <c r="M135" s="87">
        <f t="shared" si="126"/>
        <v>0</v>
      </c>
      <c r="N135" s="88">
        <f t="shared" si="127"/>
        <v>0</v>
      </c>
      <c r="O135" s="85">
        <v>0</v>
      </c>
      <c r="P135" s="85">
        <v>0</v>
      </c>
      <c r="Q135" s="85">
        <v>0</v>
      </c>
      <c r="R135" s="87">
        <f t="shared" si="128"/>
        <v>0</v>
      </c>
      <c r="S135" s="88">
        <f t="shared" si="129"/>
        <v>0</v>
      </c>
      <c r="T135" s="85">
        <v>0</v>
      </c>
      <c r="U135" s="85">
        <v>0</v>
      </c>
      <c r="V135" s="85">
        <v>0</v>
      </c>
      <c r="W135" s="87">
        <f t="shared" si="130"/>
        <v>0</v>
      </c>
      <c r="X135" s="88">
        <f t="shared" si="131"/>
        <v>0</v>
      </c>
      <c r="Y135" s="40">
        <f t="shared" si="132"/>
        <v>0</v>
      </c>
      <c r="Z135" s="37">
        <v>42390.400000000001</v>
      </c>
      <c r="AA135" s="47">
        <f t="shared" si="133"/>
        <v>0</v>
      </c>
    </row>
    <row r="136" spans="1:27" s="130" customFormat="1" ht="29.25" customHeight="1" x14ac:dyDescent="0.25">
      <c r="A136" s="134">
        <f t="shared" ref="A136:A144" si="134">A135+1</f>
        <v>89</v>
      </c>
      <c r="B136" s="36" t="s">
        <v>785</v>
      </c>
      <c r="C136" s="35" t="s">
        <v>707</v>
      </c>
      <c r="D136" s="36" t="s">
        <v>309</v>
      </c>
      <c r="E136" s="85">
        <v>0</v>
      </c>
      <c r="F136" s="85">
        <v>0</v>
      </c>
      <c r="G136" s="85">
        <v>0</v>
      </c>
      <c r="H136" s="87">
        <f t="shared" ref="H136" si="135">E136+F136+G136</f>
        <v>0</v>
      </c>
      <c r="I136" s="88">
        <f t="shared" si="125"/>
        <v>0</v>
      </c>
      <c r="J136" s="85">
        <v>0</v>
      </c>
      <c r="K136" s="85">
        <v>0</v>
      </c>
      <c r="L136" s="85">
        <v>0</v>
      </c>
      <c r="M136" s="87">
        <f t="shared" ref="M136" si="136">J136+K136+L136</f>
        <v>0</v>
      </c>
      <c r="N136" s="88">
        <f t="shared" si="127"/>
        <v>0</v>
      </c>
      <c r="O136" s="85">
        <v>0</v>
      </c>
      <c r="P136" s="85">
        <v>0</v>
      </c>
      <c r="Q136" s="85">
        <v>0</v>
      </c>
      <c r="R136" s="87">
        <f t="shared" ref="R136" si="137">O136+P136+Q136</f>
        <v>0</v>
      </c>
      <c r="S136" s="88">
        <f t="shared" si="129"/>
        <v>0</v>
      </c>
      <c r="T136" s="85">
        <v>0</v>
      </c>
      <c r="U136" s="85">
        <v>0</v>
      </c>
      <c r="V136" s="85">
        <v>0</v>
      </c>
      <c r="W136" s="87">
        <f t="shared" ref="W136" si="138">T136+U136+V136</f>
        <v>0</v>
      </c>
      <c r="X136" s="88">
        <f t="shared" si="131"/>
        <v>0</v>
      </c>
      <c r="Y136" s="40">
        <f t="shared" ref="Y136" si="139">H136+M136+R136+W136</f>
        <v>0</v>
      </c>
      <c r="Z136" s="37">
        <v>41392</v>
      </c>
      <c r="AA136" s="47">
        <f t="shared" si="133"/>
        <v>0</v>
      </c>
    </row>
    <row r="137" spans="1:27" s="130" customFormat="1" ht="20.25" customHeight="1" x14ac:dyDescent="0.25">
      <c r="A137" s="134">
        <f t="shared" si="134"/>
        <v>90</v>
      </c>
      <c r="B137" s="36" t="s">
        <v>81</v>
      </c>
      <c r="C137" s="35" t="s">
        <v>373</v>
      </c>
      <c r="D137" s="38" t="s">
        <v>199</v>
      </c>
      <c r="E137" s="85">
        <v>0</v>
      </c>
      <c r="F137" s="85">
        <v>0</v>
      </c>
      <c r="G137" s="85">
        <v>0</v>
      </c>
      <c r="H137" s="87">
        <f t="shared" si="124"/>
        <v>0</v>
      </c>
      <c r="I137" s="88">
        <f t="shared" si="125"/>
        <v>0</v>
      </c>
      <c r="J137" s="85">
        <v>0</v>
      </c>
      <c r="K137" s="85">
        <v>0</v>
      </c>
      <c r="L137" s="85">
        <v>0</v>
      </c>
      <c r="M137" s="87">
        <f t="shared" si="126"/>
        <v>0</v>
      </c>
      <c r="N137" s="88">
        <f t="shared" si="127"/>
        <v>0</v>
      </c>
      <c r="O137" s="85">
        <v>0</v>
      </c>
      <c r="P137" s="85">
        <v>0</v>
      </c>
      <c r="Q137" s="85">
        <v>0</v>
      </c>
      <c r="R137" s="87">
        <f t="shared" si="128"/>
        <v>0</v>
      </c>
      <c r="S137" s="88">
        <f t="shared" si="129"/>
        <v>0</v>
      </c>
      <c r="T137" s="85">
        <v>0</v>
      </c>
      <c r="U137" s="85">
        <v>0</v>
      </c>
      <c r="V137" s="85">
        <v>0</v>
      </c>
      <c r="W137" s="87">
        <f t="shared" si="130"/>
        <v>0</v>
      </c>
      <c r="X137" s="88">
        <f t="shared" si="131"/>
        <v>0</v>
      </c>
      <c r="Y137" s="40">
        <f t="shared" si="132"/>
        <v>0</v>
      </c>
      <c r="Z137" s="41">
        <v>2650.83</v>
      </c>
      <c r="AA137" s="47">
        <f t="shared" si="133"/>
        <v>0</v>
      </c>
    </row>
    <row r="138" spans="1:27" s="130" customFormat="1" ht="31.5" customHeight="1" x14ac:dyDescent="0.25">
      <c r="A138" s="134">
        <f t="shared" si="134"/>
        <v>91</v>
      </c>
      <c r="B138" s="36" t="s">
        <v>89</v>
      </c>
      <c r="C138" s="35" t="s">
        <v>374</v>
      </c>
      <c r="D138" s="36" t="s">
        <v>199</v>
      </c>
      <c r="E138" s="85">
        <v>0</v>
      </c>
      <c r="F138" s="85">
        <v>0</v>
      </c>
      <c r="G138" s="85">
        <v>0</v>
      </c>
      <c r="H138" s="87">
        <f t="shared" si="124"/>
        <v>0</v>
      </c>
      <c r="I138" s="88">
        <f t="shared" si="125"/>
        <v>0</v>
      </c>
      <c r="J138" s="85">
        <v>0</v>
      </c>
      <c r="K138" s="85">
        <v>0</v>
      </c>
      <c r="L138" s="85">
        <v>0</v>
      </c>
      <c r="M138" s="87">
        <f t="shared" si="126"/>
        <v>0</v>
      </c>
      <c r="N138" s="88">
        <f t="shared" si="127"/>
        <v>0</v>
      </c>
      <c r="O138" s="85">
        <v>0</v>
      </c>
      <c r="P138" s="85">
        <v>0</v>
      </c>
      <c r="Q138" s="85">
        <v>0</v>
      </c>
      <c r="R138" s="87">
        <f t="shared" si="128"/>
        <v>0</v>
      </c>
      <c r="S138" s="88">
        <f t="shared" si="129"/>
        <v>0</v>
      </c>
      <c r="T138" s="85">
        <v>0</v>
      </c>
      <c r="U138" s="85">
        <v>0</v>
      </c>
      <c r="V138" s="85">
        <v>0</v>
      </c>
      <c r="W138" s="87">
        <f t="shared" si="130"/>
        <v>0</v>
      </c>
      <c r="X138" s="88">
        <f t="shared" si="131"/>
        <v>0</v>
      </c>
      <c r="Y138" s="40">
        <f t="shared" si="132"/>
        <v>0</v>
      </c>
      <c r="Z138" s="41">
        <v>167.44</v>
      </c>
      <c r="AA138" s="47">
        <f t="shared" si="133"/>
        <v>0</v>
      </c>
    </row>
    <row r="139" spans="1:27" s="130" customFormat="1" ht="27.75" customHeight="1" x14ac:dyDescent="0.25">
      <c r="A139" s="134">
        <f t="shared" si="134"/>
        <v>92</v>
      </c>
      <c r="B139" s="36" t="s">
        <v>206</v>
      </c>
      <c r="C139" s="35" t="s">
        <v>701</v>
      </c>
      <c r="D139" s="36" t="s">
        <v>309</v>
      </c>
      <c r="E139" s="85">
        <v>1</v>
      </c>
      <c r="F139" s="85">
        <v>0</v>
      </c>
      <c r="G139" s="85">
        <v>1</v>
      </c>
      <c r="H139" s="87">
        <f t="shared" si="124"/>
        <v>2</v>
      </c>
      <c r="I139" s="88">
        <f t="shared" si="125"/>
        <v>222.6</v>
      </c>
      <c r="J139" s="85">
        <v>1</v>
      </c>
      <c r="K139" s="85">
        <v>0</v>
      </c>
      <c r="L139" s="85">
        <v>0</v>
      </c>
      <c r="M139" s="87">
        <f t="shared" si="126"/>
        <v>1</v>
      </c>
      <c r="N139" s="88">
        <f t="shared" si="127"/>
        <v>111.3</v>
      </c>
      <c r="O139" s="85">
        <v>0</v>
      </c>
      <c r="P139" s="85">
        <v>1</v>
      </c>
      <c r="Q139" s="85">
        <v>0</v>
      </c>
      <c r="R139" s="87">
        <f t="shared" si="128"/>
        <v>1</v>
      </c>
      <c r="S139" s="88">
        <f t="shared" si="129"/>
        <v>111.3</v>
      </c>
      <c r="T139" s="85">
        <v>0</v>
      </c>
      <c r="U139" s="85">
        <v>1</v>
      </c>
      <c r="V139" s="85">
        <v>0</v>
      </c>
      <c r="W139" s="87">
        <f t="shared" si="130"/>
        <v>1</v>
      </c>
      <c r="X139" s="88">
        <f t="shared" si="131"/>
        <v>111.3</v>
      </c>
      <c r="Y139" s="40">
        <f t="shared" si="132"/>
        <v>5</v>
      </c>
      <c r="Z139" s="41">
        <v>111.3</v>
      </c>
      <c r="AA139" s="47">
        <f t="shared" si="133"/>
        <v>556.5</v>
      </c>
    </row>
    <row r="140" spans="1:27" s="192" customFormat="1" ht="27.75" customHeight="1" x14ac:dyDescent="0.25">
      <c r="A140" s="134">
        <f t="shared" si="134"/>
        <v>93</v>
      </c>
      <c r="B140" s="36" t="s">
        <v>852</v>
      </c>
      <c r="C140" s="35" t="s">
        <v>851</v>
      </c>
      <c r="D140" s="36" t="s">
        <v>309</v>
      </c>
      <c r="E140" s="85">
        <v>0</v>
      </c>
      <c r="F140" s="85">
        <v>0</v>
      </c>
      <c r="G140" s="85">
        <v>0</v>
      </c>
      <c r="H140" s="87">
        <f t="shared" ref="H140" si="140">E140+F140+G140</f>
        <v>0</v>
      </c>
      <c r="I140" s="88">
        <f t="shared" si="125"/>
        <v>0</v>
      </c>
      <c r="J140" s="85">
        <v>0</v>
      </c>
      <c r="K140" s="85">
        <v>0</v>
      </c>
      <c r="L140" s="85">
        <v>0</v>
      </c>
      <c r="M140" s="87">
        <f t="shared" ref="M140" si="141">J140+K140+L140</f>
        <v>0</v>
      </c>
      <c r="N140" s="88">
        <f t="shared" si="127"/>
        <v>0</v>
      </c>
      <c r="O140" s="85">
        <v>0</v>
      </c>
      <c r="P140" s="85">
        <v>0</v>
      </c>
      <c r="Q140" s="85">
        <v>0</v>
      </c>
      <c r="R140" s="87">
        <f t="shared" ref="R140" si="142">O140+P140+Q140</f>
        <v>0</v>
      </c>
      <c r="S140" s="88">
        <f t="shared" si="129"/>
        <v>0</v>
      </c>
      <c r="T140" s="85">
        <v>0</v>
      </c>
      <c r="U140" s="85">
        <v>0</v>
      </c>
      <c r="V140" s="85">
        <v>0</v>
      </c>
      <c r="W140" s="87">
        <f t="shared" ref="W140" si="143">T140+U140+V140</f>
        <v>0</v>
      </c>
      <c r="X140" s="88">
        <f t="shared" si="131"/>
        <v>0</v>
      </c>
      <c r="Y140" s="40">
        <f t="shared" ref="Y140" si="144">H140+M140+R140+W140</f>
        <v>0</v>
      </c>
      <c r="Z140" s="41">
        <v>154</v>
      </c>
      <c r="AA140" s="47">
        <f t="shared" si="133"/>
        <v>0</v>
      </c>
    </row>
    <row r="141" spans="1:27" s="192" customFormat="1" ht="27.75" customHeight="1" x14ac:dyDescent="0.25">
      <c r="A141" s="134">
        <f t="shared" si="134"/>
        <v>94</v>
      </c>
      <c r="B141" s="36" t="s">
        <v>24</v>
      </c>
      <c r="C141" s="35" t="s">
        <v>375</v>
      </c>
      <c r="D141" s="36" t="s">
        <v>309</v>
      </c>
      <c r="E141" s="85">
        <v>0</v>
      </c>
      <c r="F141" s="85">
        <v>0</v>
      </c>
      <c r="G141" s="85">
        <v>0</v>
      </c>
      <c r="H141" s="87">
        <f t="shared" si="124"/>
        <v>0</v>
      </c>
      <c r="I141" s="88">
        <f t="shared" si="125"/>
        <v>0</v>
      </c>
      <c r="J141" s="85">
        <v>0</v>
      </c>
      <c r="K141" s="85">
        <v>0</v>
      </c>
      <c r="L141" s="85">
        <v>0</v>
      </c>
      <c r="M141" s="87">
        <f t="shared" si="126"/>
        <v>0</v>
      </c>
      <c r="N141" s="88">
        <f t="shared" si="127"/>
        <v>0</v>
      </c>
      <c r="O141" s="85">
        <v>0</v>
      </c>
      <c r="P141" s="85">
        <v>0</v>
      </c>
      <c r="Q141" s="85">
        <v>0</v>
      </c>
      <c r="R141" s="87">
        <f t="shared" si="128"/>
        <v>0</v>
      </c>
      <c r="S141" s="88">
        <f t="shared" si="129"/>
        <v>0</v>
      </c>
      <c r="T141" s="85">
        <v>0</v>
      </c>
      <c r="U141" s="85">
        <v>0</v>
      </c>
      <c r="V141" s="85">
        <v>0</v>
      </c>
      <c r="W141" s="87">
        <f t="shared" si="130"/>
        <v>0</v>
      </c>
      <c r="X141" s="88">
        <f t="shared" si="131"/>
        <v>0</v>
      </c>
      <c r="Y141" s="40">
        <f t="shared" si="132"/>
        <v>0</v>
      </c>
      <c r="Z141" s="41">
        <v>38100.97</v>
      </c>
      <c r="AA141" s="47">
        <f t="shared" si="133"/>
        <v>0</v>
      </c>
    </row>
    <row r="142" spans="1:27" s="192" customFormat="1" ht="27.75" customHeight="1" x14ac:dyDescent="0.25">
      <c r="A142" s="134">
        <f t="shared" si="134"/>
        <v>95</v>
      </c>
      <c r="B142" s="36" t="s">
        <v>227</v>
      </c>
      <c r="C142" s="35" t="s">
        <v>376</v>
      </c>
      <c r="D142" s="36" t="s">
        <v>309</v>
      </c>
      <c r="E142" s="85">
        <v>0</v>
      </c>
      <c r="F142" s="85">
        <v>0</v>
      </c>
      <c r="G142" s="85">
        <v>0</v>
      </c>
      <c r="H142" s="87">
        <f t="shared" si="124"/>
        <v>0</v>
      </c>
      <c r="I142" s="88">
        <f t="shared" si="125"/>
        <v>0</v>
      </c>
      <c r="J142" s="85">
        <v>0</v>
      </c>
      <c r="K142" s="85">
        <v>0</v>
      </c>
      <c r="L142" s="85">
        <v>0</v>
      </c>
      <c r="M142" s="87">
        <f t="shared" si="126"/>
        <v>0</v>
      </c>
      <c r="N142" s="88">
        <f t="shared" si="127"/>
        <v>0</v>
      </c>
      <c r="O142" s="85">
        <v>0</v>
      </c>
      <c r="P142" s="85">
        <v>0</v>
      </c>
      <c r="Q142" s="85">
        <v>0</v>
      </c>
      <c r="R142" s="87">
        <f t="shared" si="128"/>
        <v>0</v>
      </c>
      <c r="S142" s="88">
        <f t="shared" si="129"/>
        <v>0</v>
      </c>
      <c r="T142" s="85">
        <v>0</v>
      </c>
      <c r="U142" s="85">
        <v>0</v>
      </c>
      <c r="V142" s="85">
        <v>0</v>
      </c>
      <c r="W142" s="87">
        <f t="shared" si="130"/>
        <v>0</v>
      </c>
      <c r="X142" s="88">
        <f t="shared" si="131"/>
        <v>0</v>
      </c>
      <c r="Y142" s="40">
        <f t="shared" si="132"/>
        <v>0</v>
      </c>
      <c r="Z142" s="41">
        <v>9191.52</v>
      </c>
      <c r="AA142" s="47">
        <f t="shared" si="133"/>
        <v>0</v>
      </c>
    </row>
    <row r="143" spans="1:27" s="192" customFormat="1" ht="27.75" customHeight="1" x14ac:dyDescent="0.25">
      <c r="A143" s="134">
        <f t="shared" si="134"/>
        <v>96</v>
      </c>
      <c r="B143" s="36" t="s">
        <v>230</v>
      </c>
      <c r="C143" s="43" t="s">
        <v>702</v>
      </c>
      <c r="D143" s="39" t="s">
        <v>309</v>
      </c>
      <c r="E143" s="85">
        <v>0</v>
      </c>
      <c r="F143" s="85">
        <v>0</v>
      </c>
      <c r="G143" s="85">
        <v>0</v>
      </c>
      <c r="H143" s="87">
        <f t="shared" si="124"/>
        <v>0</v>
      </c>
      <c r="I143" s="88">
        <f t="shared" si="125"/>
        <v>0</v>
      </c>
      <c r="J143" s="85">
        <v>0</v>
      </c>
      <c r="K143" s="85">
        <v>0</v>
      </c>
      <c r="L143" s="85">
        <v>0</v>
      </c>
      <c r="M143" s="87">
        <f t="shared" si="126"/>
        <v>0</v>
      </c>
      <c r="N143" s="88">
        <f t="shared" si="127"/>
        <v>0</v>
      </c>
      <c r="O143" s="85">
        <v>0</v>
      </c>
      <c r="P143" s="85">
        <v>0</v>
      </c>
      <c r="Q143" s="85">
        <v>0</v>
      </c>
      <c r="R143" s="87">
        <f t="shared" si="128"/>
        <v>0</v>
      </c>
      <c r="S143" s="88">
        <f t="shared" si="129"/>
        <v>0</v>
      </c>
      <c r="T143" s="85">
        <v>0</v>
      </c>
      <c r="U143" s="85">
        <v>0</v>
      </c>
      <c r="V143" s="85">
        <v>0</v>
      </c>
      <c r="W143" s="87">
        <f t="shared" si="130"/>
        <v>0</v>
      </c>
      <c r="X143" s="88">
        <f t="shared" si="131"/>
        <v>0</v>
      </c>
      <c r="Y143" s="40">
        <f t="shared" si="132"/>
        <v>0</v>
      </c>
      <c r="Z143" s="41">
        <v>724.88</v>
      </c>
      <c r="AA143" s="47">
        <f t="shared" si="133"/>
        <v>0</v>
      </c>
    </row>
    <row r="144" spans="1:27" s="192" customFormat="1" ht="27.75" customHeight="1" thickBot="1" x14ac:dyDescent="0.3">
      <c r="A144" s="134">
        <f t="shared" si="134"/>
        <v>97</v>
      </c>
      <c r="B144" s="36" t="s">
        <v>850</v>
      </c>
      <c r="C144" s="43" t="s">
        <v>849</v>
      </c>
      <c r="D144" s="39" t="s">
        <v>309</v>
      </c>
      <c r="E144" s="85">
        <v>0</v>
      </c>
      <c r="F144" s="85">
        <v>0</v>
      </c>
      <c r="G144" s="85">
        <v>0</v>
      </c>
      <c r="H144" s="87">
        <f t="shared" ref="H144" si="145">E144+F144+G144</f>
        <v>0</v>
      </c>
      <c r="I144" s="88">
        <f t="shared" si="125"/>
        <v>0</v>
      </c>
      <c r="J144" s="85">
        <v>0</v>
      </c>
      <c r="K144" s="85">
        <v>0</v>
      </c>
      <c r="L144" s="85">
        <v>0</v>
      </c>
      <c r="M144" s="87">
        <f t="shared" ref="M144" si="146">J144+K144+L144</f>
        <v>0</v>
      </c>
      <c r="N144" s="88">
        <f t="shared" si="127"/>
        <v>0</v>
      </c>
      <c r="O144" s="85">
        <v>0</v>
      </c>
      <c r="P144" s="85">
        <v>0</v>
      </c>
      <c r="Q144" s="85">
        <v>0</v>
      </c>
      <c r="R144" s="87">
        <f t="shared" ref="R144" si="147">O144+P144+Q144</f>
        <v>0</v>
      </c>
      <c r="S144" s="88">
        <f t="shared" si="129"/>
        <v>0</v>
      </c>
      <c r="T144" s="85">
        <v>0</v>
      </c>
      <c r="U144" s="85">
        <v>0</v>
      </c>
      <c r="V144" s="85">
        <v>0</v>
      </c>
      <c r="W144" s="87">
        <f t="shared" ref="W144" si="148">T144+U144+V144</f>
        <v>0</v>
      </c>
      <c r="X144" s="88">
        <f t="shared" si="131"/>
        <v>0</v>
      </c>
      <c r="Y144" s="40">
        <f t="shared" ref="Y144" si="149">H144+M144+R144+W144</f>
        <v>0</v>
      </c>
      <c r="Z144" s="41">
        <v>7899</v>
      </c>
      <c r="AA144" s="47">
        <f t="shared" ref="AA144" si="150">Y144*Z144</f>
        <v>0</v>
      </c>
    </row>
    <row r="145" spans="1:27" s="129" customFormat="1" ht="30" customHeight="1" thickBot="1" x14ac:dyDescent="0.25">
      <c r="A145" s="101" t="s">
        <v>736</v>
      </c>
      <c r="B145" s="102"/>
      <c r="C145" s="103"/>
      <c r="D145" s="104"/>
      <c r="E145" s="105"/>
      <c r="F145" s="105"/>
      <c r="G145" s="105"/>
      <c r="H145" s="105"/>
      <c r="I145" s="106"/>
      <c r="J145" s="105"/>
      <c r="K145" s="105"/>
      <c r="L145" s="105"/>
      <c r="M145" s="105"/>
      <c r="N145" s="106"/>
      <c r="O145" s="105"/>
      <c r="P145" s="105"/>
      <c r="Q145" s="105"/>
      <c r="R145" s="105"/>
      <c r="S145" s="106"/>
      <c r="T145" s="105"/>
      <c r="U145" s="105"/>
      <c r="V145" s="105"/>
      <c r="W145" s="105"/>
      <c r="X145" s="106"/>
      <c r="Y145" s="106"/>
      <c r="Z145" s="107"/>
      <c r="AA145" s="108"/>
    </row>
    <row r="146" spans="1:27" s="130" customFormat="1" ht="27.75" customHeight="1" x14ac:dyDescent="0.25">
      <c r="A146" s="134">
        <v>98</v>
      </c>
      <c r="B146" s="91" t="s">
        <v>15</v>
      </c>
      <c r="C146" s="95" t="s">
        <v>377</v>
      </c>
      <c r="D146" s="91" t="s">
        <v>120</v>
      </c>
      <c r="E146" s="85">
        <v>0</v>
      </c>
      <c r="F146" s="85">
        <v>0</v>
      </c>
      <c r="G146" s="85">
        <v>0</v>
      </c>
      <c r="H146" s="87">
        <f t="shared" ref="H146:H201" si="151">E146+F146+G146</f>
        <v>0</v>
      </c>
      <c r="I146" s="88">
        <f t="shared" ref="I146:I201" si="152">H146*$Z146</f>
        <v>0</v>
      </c>
      <c r="J146" s="85">
        <v>0</v>
      </c>
      <c r="K146" s="85">
        <v>0</v>
      </c>
      <c r="L146" s="85">
        <v>0</v>
      </c>
      <c r="M146" s="87">
        <f t="shared" ref="M146:M201" si="153">J146+K146+L146</f>
        <v>0</v>
      </c>
      <c r="N146" s="88">
        <f t="shared" ref="N146:N201" si="154">M146*$Z146</f>
        <v>0</v>
      </c>
      <c r="O146" s="85">
        <v>0</v>
      </c>
      <c r="P146" s="85">
        <v>0</v>
      </c>
      <c r="Q146" s="85">
        <v>0</v>
      </c>
      <c r="R146" s="87">
        <f t="shared" ref="R146:R201" si="155">O146+P146+Q146</f>
        <v>0</v>
      </c>
      <c r="S146" s="88">
        <f t="shared" ref="S146:S201" si="156">R146*$Z146</f>
        <v>0</v>
      </c>
      <c r="T146" s="85">
        <v>0</v>
      </c>
      <c r="U146" s="85">
        <v>0</v>
      </c>
      <c r="V146" s="85">
        <v>0</v>
      </c>
      <c r="W146" s="87">
        <f t="shared" ref="W146:W201" si="157">T146+U146+V146</f>
        <v>0</v>
      </c>
      <c r="X146" s="88">
        <f t="shared" ref="X146:X201" si="158">W146*$Z146</f>
        <v>0</v>
      </c>
      <c r="Y146" s="88">
        <f t="shared" ref="Y146:Y201" si="159">H146+M146+R146+W146</f>
        <v>0</v>
      </c>
      <c r="Z146" s="89">
        <v>29.64</v>
      </c>
      <c r="AA146" s="90">
        <f t="shared" ref="AA146:AA201" si="160">Y146*Z146</f>
        <v>0</v>
      </c>
    </row>
    <row r="147" spans="1:27" s="130" customFormat="1" ht="27.75" customHeight="1" x14ac:dyDescent="0.25">
      <c r="A147" s="134">
        <f t="shared" ref="A147:A201" si="161">A146+1</f>
        <v>99</v>
      </c>
      <c r="B147" s="36" t="s">
        <v>20</v>
      </c>
      <c r="C147" s="35" t="s">
        <v>378</v>
      </c>
      <c r="D147" s="36" t="s">
        <v>120</v>
      </c>
      <c r="E147" s="85">
        <v>0</v>
      </c>
      <c r="F147" s="85">
        <v>0</v>
      </c>
      <c r="G147" s="85">
        <v>0</v>
      </c>
      <c r="H147" s="87">
        <f t="shared" si="151"/>
        <v>0</v>
      </c>
      <c r="I147" s="88">
        <f t="shared" si="152"/>
        <v>0</v>
      </c>
      <c r="J147" s="85">
        <v>0</v>
      </c>
      <c r="K147" s="85">
        <v>0</v>
      </c>
      <c r="L147" s="85">
        <v>0</v>
      </c>
      <c r="M147" s="87">
        <f t="shared" si="153"/>
        <v>0</v>
      </c>
      <c r="N147" s="88">
        <f t="shared" si="154"/>
        <v>0</v>
      </c>
      <c r="O147" s="85">
        <v>0</v>
      </c>
      <c r="P147" s="85">
        <v>0</v>
      </c>
      <c r="Q147" s="85">
        <v>0</v>
      </c>
      <c r="R147" s="87">
        <f t="shared" si="155"/>
        <v>0</v>
      </c>
      <c r="S147" s="88">
        <f t="shared" si="156"/>
        <v>0</v>
      </c>
      <c r="T147" s="85">
        <v>0</v>
      </c>
      <c r="U147" s="85">
        <v>0</v>
      </c>
      <c r="V147" s="85">
        <v>0</v>
      </c>
      <c r="W147" s="87">
        <f t="shared" si="157"/>
        <v>0</v>
      </c>
      <c r="X147" s="88">
        <f t="shared" si="158"/>
        <v>0</v>
      </c>
      <c r="Y147" s="40">
        <f t="shared" si="159"/>
        <v>0</v>
      </c>
      <c r="Z147" s="41">
        <v>9.0500000000000007</v>
      </c>
      <c r="AA147" s="47">
        <f t="shared" si="160"/>
        <v>0</v>
      </c>
    </row>
    <row r="148" spans="1:27" s="130" customFormat="1" ht="27.75" customHeight="1" x14ac:dyDescent="0.25">
      <c r="A148" s="134">
        <f t="shared" si="161"/>
        <v>100</v>
      </c>
      <c r="B148" s="36" t="s">
        <v>21</v>
      </c>
      <c r="C148" s="35" t="s">
        <v>379</v>
      </c>
      <c r="D148" s="36" t="s">
        <v>120</v>
      </c>
      <c r="E148" s="85">
        <v>0</v>
      </c>
      <c r="F148" s="85">
        <v>0</v>
      </c>
      <c r="G148" s="85">
        <v>0</v>
      </c>
      <c r="H148" s="87">
        <f t="shared" si="151"/>
        <v>0</v>
      </c>
      <c r="I148" s="88">
        <f t="shared" si="152"/>
        <v>0</v>
      </c>
      <c r="J148" s="85">
        <v>0</v>
      </c>
      <c r="K148" s="85">
        <v>0</v>
      </c>
      <c r="L148" s="85">
        <v>0</v>
      </c>
      <c r="M148" s="87">
        <f t="shared" si="153"/>
        <v>0</v>
      </c>
      <c r="N148" s="88">
        <f t="shared" si="154"/>
        <v>0</v>
      </c>
      <c r="O148" s="85">
        <v>0</v>
      </c>
      <c r="P148" s="85">
        <v>0</v>
      </c>
      <c r="Q148" s="85">
        <v>0</v>
      </c>
      <c r="R148" s="87">
        <f t="shared" si="155"/>
        <v>0</v>
      </c>
      <c r="S148" s="88">
        <f t="shared" si="156"/>
        <v>0</v>
      </c>
      <c r="T148" s="85">
        <v>0</v>
      </c>
      <c r="U148" s="85">
        <v>0</v>
      </c>
      <c r="V148" s="85">
        <v>0</v>
      </c>
      <c r="W148" s="87">
        <f t="shared" si="157"/>
        <v>0</v>
      </c>
      <c r="X148" s="88">
        <f t="shared" si="158"/>
        <v>0</v>
      </c>
      <c r="Y148" s="40">
        <f t="shared" si="159"/>
        <v>0</v>
      </c>
      <c r="Z148" s="41">
        <v>15.27</v>
      </c>
      <c r="AA148" s="47">
        <f t="shared" si="160"/>
        <v>0</v>
      </c>
    </row>
    <row r="149" spans="1:27" s="130" customFormat="1" ht="27.75" customHeight="1" x14ac:dyDescent="0.25">
      <c r="A149" s="134">
        <f t="shared" si="161"/>
        <v>101</v>
      </c>
      <c r="B149" s="36" t="s">
        <v>22</v>
      </c>
      <c r="C149" s="35" t="s">
        <v>380</v>
      </c>
      <c r="D149" s="36" t="s">
        <v>120</v>
      </c>
      <c r="E149" s="85">
        <v>0</v>
      </c>
      <c r="F149" s="85">
        <v>0</v>
      </c>
      <c r="G149" s="85">
        <v>0</v>
      </c>
      <c r="H149" s="87">
        <f t="shared" si="151"/>
        <v>0</v>
      </c>
      <c r="I149" s="88">
        <f t="shared" si="152"/>
        <v>0</v>
      </c>
      <c r="J149" s="85">
        <v>0</v>
      </c>
      <c r="K149" s="85">
        <v>0</v>
      </c>
      <c r="L149" s="85">
        <v>0</v>
      </c>
      <c r="M149" s="87">
        <f t="shared" si="153"/>
        <v>0</v>
      </c>
      <c r="N149" s="88">
        <f t="shared" si="154"/>
        <v>0</v>
      </c>
      <c r="O149" s="85">
        <v>0</v>
      </c>
      <c r="P149" s="85">
        <v>0</v>
      </c>
      <c r="Q149" s="85">
        <v>0</v>
      </c>
      <c r="R149" s="87">
        <f t="shared" si="155"/>
        <v>0</v>
      </c>
      <c r="S149" s="88">
        <f t="shared" si="156"/>
        <v>0</v>
      </c>
      <c r="T149" s="85">
        <v>0</v>
      </c>
      <c r="U149" s="85">
        <v>0</v>
      </c>
      <c r="V149" s="85">
        <v>0</v>
      </c>
      <c r="W149" s="87">
        <f t="shared" si="157"/>
        <v>0</v>
      </c>
      <c r="X149" s="88">
        <f t="shared" si="158"/>
        <v>0</v>
      </c>
      <c r="Y149" s="40">
        <f t="shared" si="159"/>
        <v>0</v>
      </c>
      <c r="Z149" s="41">
        <v>20.8</v>
      </c>
      <c r="AA149" s="47">
        <f t="shared" si="160"/>
        <v>0</v>
      </c>
    </row>
    <row r="150" spans="1:27" s="130" customFormat="1" ht="27.75" customHeight="1" x14ac:dyDescent="0.25">
      <c r="A150" s="134">
        <f t="shared" si="161"/>
        <v>102</v>
      </c>
      <c r="B150" s="36" t="s">
        <v>23</v>
      </c>
      <c r="C150" s="35" t="s">
        <v>381</v>
      </c>
      <c r="D150" s="36" t="s">
        <v>120</v>
      </c>
      <c r="E150" s="85">
        <v>0</v>
      </c>
      <c r="F150" s="85">
        <v>0</v>
      </c>
      <c r="G150" s="85">
        <v>0</v>
      </c>
      <c r="H150" s="87">
        <f t="shared" si="151"/>
        <v>0</v>
      </c>
      <c r="I150" s="88">
        <f t="shared" si="152"/>
        <v>0</v>
      </c>
      <c r="J150" s="85">
        <v>0</v>
      </c>
      <c r="K150" s="85">
        <v>0</v>
      </c>
      <c r="L150" s="85">
        <v>0</v>
      </c>
      <c r="M150" s="87">
        <f t="shared" si="153"/>
        <v>0</v>
      </c>
      <c r="N150" s="88">
        <f t="shared" si="154"/>
        <v>0</v>
      </c>
      <c r="O150" s="85">
        <v>0</v>
      </c>
      <c r="P150" s="85">
        <v>0</v>
      </c>
      <c r="Q150" s="85">
        <v>0</v>
      </c>
      <c r="R150" s="87">
        <f t="shared" si="155"/>
        <v>0</v>
      </c>
      <c r="S150" s="88">
        <f t="shared" si="156"/>
        <v>0</v>
      </c>
      <c r="T150" s="85">
        <v>0</v>
      </c>
      <c r="U150" s="85">
        <v>0</v>
      </c>
      <c r="V150" s="85">
        <v>0</v>
      </c>
      <c r="W150" s="87">
        <f t="shared" si="157"/>
        <v>0</v>
      </c>
      <c r="X150" s="88">
        <f t="shared" si="158"/>
        <v>0</v>
      </c>
      <c r="Y150" s="40">
        <f t="shared" si="159"/>
        <v>0</v>
      </c>
      <c r="Z150" s="41">
        <v>47.84</v>
      </c>
      <c r="AA150" s="47">
        <f t="shared" si="160"/>
        <v>0</v>
      </c>
    </row>
    <row r="151" spans="1:27" s="130" customFormat="1" ht="27.75" customHeight="1" x14ac:dyDescent="0.25">
      <c r="A151" s="134">
        <f t="shared" si="161"/>
        <v>103</v>
      </c>
      <c r="B151" s="36" t="s">
        <v>32</v>
      </c>
      <c r="C151" s="35" t="s">
        <v>382</v>
      </c>
      <c r="D151" s="36" t="s">
        <v>199</v>
      </c>
      <c r="E151" s="85">
        <v>7</v>
      </c>
      <c r="F151" s="85">
        <v>3</v>
      </c>
      <c r="G151" s="85">
        <v>15</v>
      </c>
      <c r="H151" s="87">
        <f t="shared" si="151"/>
        <v>25</v>
      </c>
      <c r="I151" s="88">
        <f t="shared" si="152"/>
        <v>350.5</v>
      </c>
      <c r="J151" s="85">
        <v>1</v>
      </c>
      <c r="K151" s="85">
        <v>6</v>
      </c>
      <c r="L151" s="85">
        <v>12</v>
      </c>
      <c r="M151" s="87">
        <f t="shared" si="153"/>
        <v>19</v>
      </c>
      <c r="N151" s="88">
        <f t="shared" si="154"/>
        <v>266.38</v>
      </c>
      <c r="O151" s="85">
        <v>11</v>
      </c>
      <c r="P151" s="85">
        <v>5</v>
      </c>
      <c r="Q151" s="85">
        <v>6</v>
      </c>
      <c r="R151" s="87">
        <f t="shared" si="155"/>
        <v>22</v>
      </c>
      <c r="S151" s="88">
        <f t="shared" si="156"/>
        <v>308.44</v>
      </c>
      <c r="T151" s="85">
        <v>6</v>
      </c>
      <c r="U151" s="85">
        <v>12</v>
      </c>
      <c r="V151" s="85">
        <v>15</v>
      </c>
      <c r="W151" s="87">
        <f t="shared" si="157"/>
        <v>33</v>
      </c>
      <c r="X151" s="88">
        <f t="shared" si="158"/>
        <v>462.65999999999997</v>
      </c>
      <c r="Y151" s="40">
        <f t="shared" si="159"/>
        <v>99</v>
      </c>
      <c r="Z151" s="41">
        <v>14.02</v>
      </c>
      <c r="AA151" s="47">
        <f t="shared" si="160"/>
        <v>1387.98</v>
      </c>
    </row>
    <row r="152" spans="1:27" s="130" customFormat="1" ht="27.75" customHeight="1" x14ac:dyDescent="0.25">
      <c r="A152" s="134">
        <f t="shared" si="161"/>
        <v>104</v>
      </c>
      <c r="B152" s="36" t="s">
        <v>36</v>
      </c>
      <c r="C152" s="35" t="s">
        <v>383</v>
      </c>
      <c r="D152" s="36" t="s">
        <v>199</v>
      </c>
      <c r="E152" s="85">
        <v>0</v>
      </c>
      <c r="F152" s="85">
        <v>0</v>
      </c>
      <c r="G152" s="85">
        <v>0</v>
      </c>
      <c r="H152" s="87">
        <f t="shared" si="151"/>
        <v>0</v>
      </c>
      <c r="I152" s="88">
        <f t="shared" si="152"/>
        <v>0</v>
      </c>
      <c r="J152" s="85">
        <v>0</v>
      </c>
      <c r="K152" s="85">
        <v>0</v>
      </c>
      <c r="L152" s="85">
        <v>0</v>
      </c>
      <c r="M152" s="87">
        <f t="shared" si="153"/>
        <v>0</v>
      </c>
      <c r="N152" s="88">
        <f t="shared" si="154"/>
        <v>0</v>
      </c>
      <c r="O152" s="85">
        <v>0</v>
      </c>
      <c r="P152" s="85">
        <v>0</v>
      </c>
      <c r="Q152" s="85">
        <v>0</v>
      </c>
      <c r="R152" s="87">
        <f t="shared" si="155"/>
        <v>0</v>
      </c>
      <c r="S152" s="88">
        <f t="shared" si="156"/>
        <v>0</v>
      </c>
      <c r="T152" s="85">
        <v>0</v>
      </c>
      <c r="U152" s="85">
        <v>0</v>
      </c>
      <c r="V152" s="85">
        <v>0</v>
      </c>
      <c r="W152" s="87">
        <f t="shared" si="157"/>
        <v>0</v>
      </c>
      <c r="X152" s="88">
        <f t="shared" si="158"/>
        <v>0</v>
      </c>
      <c r="Y152" s="40">
        <f t="shared" si="159"/>
        <v>0</v>
      </c>
      <c r="Z152" s="41">
        <v>77.2</v>
      </c>
      <c r="AA152" s="47">
        <f t="shared" si="160"/>
        <v>0</v>
      </c>
    </row>
    <row r="153" spans="1:27" s="130" customFormat="1" ht="27.75" customHeight="1" x14ac:dyDescent="0.25">
      <c r="A153" s="134">
        <f t="shared" si="161"/>
        <v>105</v>
      </c>
      <c r="B153" s="36" t="s">
        <v>37</v>
      </c>
      <c r="C153" s="35" t="s">
        <v>384</v>
      </c>
      <c r="D153" s="36" t="s">
        <v>199</v>
      </c>
      <c r="E153" s="85">
        <v>0</v>
      </c>
      <c r="F153" s="85">
        <v>0</v>
      </c>
      <c r="G153" s="85">
        <v>0</v>
      </c>
      <c r="H153" s="87">
        <f t="shared" si="151"/>
        <v>0</v>
      </c>
      <c r="I153" s="88">
        <f t="shared" si="152"/>
        <v>0</v>
      </c>
      <c r="J153" s="85">
        <v>0</v>
      </c>
      <c r="K153" s="85">
        <v>0</v>
      </c>
      <c r="L153" s="85">
        <v>0</v>
      </c>
      <c r="M153" s="87">
        <f t="shared" si="153"/>
        <v>0</v>
      </c>
      <c r="N153" s="88">
        <f t="shared" si="154"/>
        <v>0</v>
      </c>
      <c r="O153" s="85">
        <v>0</v>
      </c>
      <c r="P153" s="85">
        <v>0</v>
      </c>
      <c r="Q153" s="85">
        <v>0</v>
      </c>
      <c r="R153" s="87">
        <f t="shared" si="155"/>
        <v>0</v>
      </c>
      <c r="S153" s="88">
        <f t="shared" si="156"/>
        <v>0</v>
      </c>
      <c r="T153" s="85">
        <v>0</v>
      </c>
      <c r="U153" s="85">
        <v>0</v>
      </c>
      <c r="V153" s="85">
        <v>0</v>
      </c>
      <c r="W153" s="87">
        <f t="shared" si="157"/>
        <v>0</v>
      </c>
      <c r="X153" s="88">
        <f t="shared" si="158"/>
        <v>0</v>
      </c>
      <c r="Y153" s="40">
        <f t="shared" si="159"/>
        <v>0</v>
      </c>
      <c r="Z153" s="41">
        <v>68.64</v>
      </c>
      <c r="AA153" s="47">
        <f t="shared" si="160"/>
        <v>0</v>
      </c>
    </row>
    <row r="154" spans="1:27" s="130" customFormat="1" ht="27.75" customHeight="1" x14ac:dyDescent="0.25">
      <c r="A154" s="134">
        <f t="shared" si="161"/>
        <v>106</v>
      </c>
      <c r="B154" s="36" t="s">
        <v>75</v>
      </c>
      <c r="C154" s="35" t="s">
        <v>385</v>
      </c>
      <c r="D154" s="36" t="s">
        <v>120</v>
      </c>
      <c r="E154" s="85">
        <v>0</v>
      </c>
      <c r="F154" s="85">
        <v>0</v>
      </c>
      <c r="G154" s="85">
        <v>0</v>
      </c>
      <c r="H154" s="87">
        <f t="shared" si="151"/>
        <v>0</v>
      </c>
      <c r="I154" s="88">
        <f t="shared" si="152"/>
        <v>0</v>
      </c>
      <c r="J154" s="85">
        <v>0</v>
      </c>
      <c r="K154" s="85">
        <v>0</v>
      </c>
      <c r="L154" s="85">
        <v>0</v>
      </c>
      <c r="M154" s="87">
        <f t="shared" si="153"/>
        <v>0</v>
      </c>
      <c r="N154" s="88">
        <f t="shared" si="154"/>
        <v>0</v>
      </c>
      <c r="O154" s="85">
        <v>0</v>
      </c>
      <c r="P154" s="85">
        <v>0</v>
      </c>
      <c r="Q154" s="85">
        <v>0</v>
      </c>
      <c r="R154" s="87">
        <f t="shared" si="155"/>
        <v>0</v>
      </c>
      <c r="S154" s="88">
        <f t="shared" si="156"/>
        <v>0</v>
      </c>
      <c r="T154" s="85">
        <v>0</v>
      </c>
      <c r="U154" s="85">
        <v>0</v>
      </c>
      <c r="V154" s="85">
        <v>0</v>
      </c>
      <c r="W154" s="87">
        <f t="shared" si="157"/>
        <v>0</v>
      </c>
      <c r="X154" s="88">
        <f t="shared" si="158"/>
        <v>0</v>
      </c>
      <c r="Y154" s="40">
        <f t="shared" si="159"/>
        <v>0</v>
      </c>
      <c r="Z154" s="41">
        <v>673.09</v>
      </c>
      <c r="AA154" s="47">
        <f t="shared" si="160"/>
        <v>0</v>
      </c>
    </row>
    <row r="155" spans="1:27" s="130" customFormat="1" ht="27.75" customHeight="1" x14ac:dyDescent="0.25">
      <c r="A155" s="134">
        <f t="shared" si="161"/>
        <v>107</v>
      </c>
      <c r="B155" s="36" t="s">
        <v>76</v>
      </c>
      <c r="C155" s="35" t="s">
        <v>386</v>
      </c>
      <c r="D155" s="36" t="s">
        <v>120</v>
      </c>
      <c r="E155" s="85">
        <v>0</v>
      </c>
      <c r="F155" s="85">
        <v>0</v>
      </c>
      <c r="G155" s="85">
        <v>0</v>
      </c>
      <c r="H155" s="87">
        <f t="shared" si="151"/>
        <v>0</v>
      </c>
      <c r="I155" s="88">
        <f t="shared" si="152"/>
        <v>0</v>
      </c>
      <c r="J155" s="85">
        <v>0</v>
      </c>
      <c r="K155" s="85">
        <v>0</v>
      </c>
      <c r="L155" s="85">
        <v>0</v>
      </c>
      <c r="M155" s="87">
        <f t="shared" si="153"/>
        <v>0</v>
      </c>
      <c r="N155" s="88">
        <f t="shared" si="154"/>
        <v>0</v>
      </c>
      <c r="O155" s="85">
        <v>0</v>
      </c>
      <c r="P155" s="85">
        <v>0</v>
      </c>
      <c r="Q155" s="85">
        <v>0</v>
      </c>
      <c r="R155" s="87">
        <f t="shared" si="155"/>
        <v>0</v>
      </c>
      <c r="S155" s="88">
        <f t="shared" si="156"/>
        <v>0</v>
      </c>
      <c r="T155" s="85">
        <v>0</v>
      </c>
      <c r="U155" s="85">
        <v>0</v>
      </c>
      <c r="V155" s="85">
        <v>0</v>
      </c>
      <c r="W155" s="87">
        <f t="shared" si="157"/>
        <v>0</v>
      </c>
      <c r="X155" s="88">
        <f t="shared" si="158"/>
        <v>0</v>
      </c>
      <c r="Y155" s="40">
        <f t="shared" si="159"/>
        <v>0</v>
      </c>
      <c r="Z155" s="41">
        <v>927.16</v>
      </c>
      <c r="AA155" s="47">
        <f t="shared" si="160"/>
        <v>0</v>
      </c>
    </row>
    <row r="156" spans="1:27" s="130" customFormat="1" ht="27.75" customHeight="1" x14ac:dyDescent="0.25">
      <c r="A156" s="134">
        <f t="shared" si="161"/>
        <v>108</v>
      </c>
      <c r="B156" s="36" t="s">
        <v>77</v>
      </c>
      <c r="C156" s="35" t="s">
        <v>387</v>
      </c>
      <c r="D156" s="36" t="s">
        <v>120</v>
      </c>
      <c r="E156" s="85">
        <v>0</v>
      </c>
      <c r="F156" s="85">
        <v>0</v>
      </c>
      <c r="G156" s="85">
        <v>0</v>
      </c>
      <c r="H156" s="87">
        <f t="shared" si="151"/>
        <v>0</v>
      </c>
      <c r="I156" s="88">
        <f t="shared" si="152"/>
        <v>0</v>
      </c>
      <c r="J156" s="85">
        <v>0</v>
      </c>
      <c r="K156" s="85">
        <v>0</v>
      </c>
      <c r="L156" s="85">
        <v>0</v>
      </c>
      <c r="M156" s="87">
        <f t="shared" si="153"/>
        <v>0</v>
      </c>
      <c r="N156" s="88">
        <f t="shared" si="154"/>
        <v>0</v>
      </c>
      <c r="O156" s="85">
        <v>0</v>
      </c>
      <c r="P156" s="85">
        <v>0</v>
      </c>
      <c r="Q156" s="85">
        <v>0</v>
      </c>
      <c r="R156" s="87">
        <f t="shared" si="155"/>
        <v>0</v>
      </c>
      <c r="S156" s="88">
        <f t="shared" si="156"/>
        <v>0</v>
      </c>
      <c r="T156" s="85">
        <v>0</v>
      </c>
      <c r="U156" s="85">
        <v>0</v>
      </c>
      <c r="V156" s="85">
        <v>0</v>
      </c>
      <c r="W156" s="87">
        <f t="shared" si="157"/>
        <v>0</v>
      </c>
      <c r="X156" s="88">
        <f t="shared" si="158"/>
        <v>0</v>
      </c>
      <c r="Y156" s="40">
        <f t="shared" si="159"/>
        <v>0</v>
      </c>
      <c r="Z156" s="41">
        <v>738.4</v>
      </c>
      <c r="AA156" s="47">
        <f t="shared" si="160"/>
        <v>0</v>
      </c>
    </row>
    <row r="157" spans="1:27" s="130" customFormat="1" ht="27" customHeight="1" x14ac:dyDescent="0.25">
      <c r="A157" s="134">
        <f t="shared" si="161"/>
        <v>109</v>
      </c>
      <c r="B157" s="36" t="s">
        <v>78</v>
      </c>
      <c r="C157" s="35" t="s">
        <v>388</v>
      </c>
      <c r="D157" s="36" t="s">
        <v>199</v>
      </c>
      <c r="E157" s="85">
        <v>0</v>
      </c>
      <c r="F157" s="85">
        <v>0</v>
      </c>
      <c r="G157" s="85">
        <v>0</v>
      </c>
      <c r="H157" s="87">
        <f t="shared" si="151"/>
        <v>0</v>
      </c>
      <c r="I157" s="88">
        <f t="shared" si="152"/>
        <v>0</v>
      </c>
      <c r="J157" s="85">
        <v>0</v>
      </c>
      <c r="K157" s="85">
        <v>0</v>
      </c>
      <c r="L157" s="85">
        <v>0</v>
      </c>
      <c r="M157" s="87">
        <f t="shared" si="153"/>
        <v>0</v>
      </c>
      <c r="N157" s="88">
        <f t="shared" si="154"/>
        <v>0</v>
      </c>
      <c r="O157" s="85">
        <v>0</v>
      </c>
      <c r="P157" s="85">
        <v>0</v>
      </c>
      <c r="Q157" s="85">
        <v>0</v>
      </c>
      <c r="R157" s="87">
        <f t="shared" si="155"/>
        <v>0</v>
      </c>
      <c r="S157" s="88">
        <f t="shared" si="156"/>
        <v>0</v>
      </c>
      <c r="T157" s="85">
        <v>0</v>
      </c>
      <c r="U157" s="85">
        <v>0</v>
      </c>
      <c r="V157" s="85">
        <v>0</v>
      </c>
      <c r="W157" s="87">
        <f t="shared" si="157"/>
        <v>0</v>
      </c>
      <c r="X157" s="88">
        <f t="shared" si="158"/>
        <v>0</v>
      </c>
      <c r="Y157" s="40">
        <f t="shared" si="159"/>
        <v>0</v>
      </c>
      <c r="Z157" s="41">
        <v>30.49</v>
      </c>
      <c r="AA157" s="47">
        <f t="shared" si="160"/>
        <v>0</v>
      </c>
    </row>
    <row r="158" spans="1:27" s="130" customFormat="1" ht="27.75" customHeight="1" x14ac:dyDescent="0.25">
      <c r="A158" s="134">
        <f t="shared" si="161"/>
        <v>110</v>
      </c>
      <c r="B158" s="36" t="s">
        <v>639</v>
      </c>
      <c r="C158" s="35" t="s">
        <v>786</v>
      </c>
      <c r="D158" s="36" t="s">
        <v>120</v>
      </c>
      <c r="E158" s="85">
        <v>0</v>
      </c>
      <c r="F158" s="85">
        <v>0</v>
      </c>
      <c r="G158" s="85">
        <v>0</v>
      </c>
      <c r="H158" s="87">
        <f t="shared" si="151"/>
        <v>0</v>
      </c>
      <c r="I158" s="88">
        <f t="shared" si="152"/>
        <v>0</v>
      </c>
      <c r="J158" s="85">
        <v>0</v>
      </c>
      <c r="K158" s="85">
        <v>0</v>
      </c>
      <c r="L158" s="85">
        <v>0</v>
      </c>
      <c r="M158" s="87">
        <f t="shared" si="153"/>
        <v>0</v>
      </c>
      <c r="N158" s="88">
        <f t="shared" si="154"/>
        <v>0</v>
      </c>
      <c r="O158" s="85">
        <v>0</v>
      </c>
      <c r="P158" s="85">
        <v>0</v>
      </c>
      <c r="Q158" s="85">
        <v>0</v>
      </c>
      <c r="R158" s="87">
        <f t="shared" si="155"/>
        <v>0</v>
      </c>
      <c r="S158" s="88">
        <f t="shared" si="156"/>
        <v>0</v>
      </c>
      <c r="T158" s="85">
        <v>0</v>
      </c>
      <c r="U158" s="85">
        <v>0</v>
      </c>
      <c r="V158" s="85">
        <v>0</v>
      </c>
      <c r="W158" s="87">
        <f t="shared" si="157"/>
        <v>0</v>
      </c>
      <c r="X158" s="88">
        <f t="shared" si="158"/>
        <v>0</v>
      </c>
      <c r="Y158" s="40">
        <f t="shared" si="159"/>
        <v>0</v>
      </c>
      <c r="Z158" s="41">
        <v>378.2</v>
      </c>
      <c r="AA158" s="47">
        <f t="shared" si="160"/>
        <v>0</v>
      </c>
    </row>
    <row r="159" spans="1:27" s="130" customFormat="1" ht="27.75" customHeight="1" x14ac:dyDescent="0.25">
      <c r="A159" s="134">
        <f t="shared" si="161"/>
        <v>111</v>
      </c>
      <c r="B159" s="36" t="s">
        <v>638</v>
      </c>
      <c r="C159" s="35" t="s">
        <v>389</v>
      </c>
      <c r="D159" s="36" t="s">
        <v>120</v>
      </c>
      <c r="E159" s="85">
        <v>0</v>
      </c>
      <c r="F159" s="85">
        <v>0</v>
      </c>
      <c r="G159" s="85">
        <v>0</v>
      </c>
      <c r="H159" s="87">
        <f t="shared" si="151"/>
        <v>0</v>
      </c>
      <c r="I159" s="88">
        <f t="shared" si="152"/>
        <v>0</v>
      </c>
      <c r="J159" s="85">
        <v>0</v>
      </c>
      <c r="K159" s="85">
        <v>0</v>
      </c>
      <c r="L159" s="85">
        <v>0</v>
      </c>
      <c r="M159" s="87">
        <f t="shared" si="153"/>
        <v>0</v>
      </c>
      <c r="N159" s="88">
        <f t="shared" si="154"/>
        <v>0</v>
      </c>
      <c r="O159" s="85">
        <v>0</v>
      </c>
      <c r="P159" s="85">
        <v>0</v>
      </c>
      <c r="Q159" s="85">
        <v>0</v>
      </c>
      <c r="R159" s="87">
        <f t="shared" si="155"/>
        <v>0</v>
      </c>
      <c r="S159" s="88">
        <f t="shared" si="156"/>
        <v>0</v>
      </c>
      <c r="T159" s="85">
        <v>0</v>
      </c>
      <c r="U159" s="85">
        <v>0</v>
      </c>
      <c r="V159" s="85">
        <v>0</v>
      </c>
      <c r="W159" s="87">
        <f t="shared" si="157"/>
        <v>0</v>
      </c>
      <c r="X159" s="88">
        <f t="shared" si="158"/>
        <v>0</v>
      </c>
      <c r="Y159" s="40">
        <f t="shared" si="159"/>
        <v>0</v>
      </c>
      <c r="Z159" s="41">
        <v>433.68</v>
      </c>
      <c r="AA159" s="47">
        <f t="shared" si="160"/>
        <v>0</v>
      </c>
    </row>
    <row r="160" spans="1:27" s="130" customFormat="1" ht="27.75" customHeight="1" x14ac:dyDescent="0.25">
      <c r="A160" s="134">
        <f t="shared" si="161"/>
        <v>112</v>
      </c>
      <c r="B160" s="36" t="s">
        <v>79</v>
      </c>
      <c r="C160" s="35" t="s">
        <v>390</v>
      </c>
      <c r="D160" s="36" t="s">
        <v>199</v>
      </c>
      <c r="E160" s="85">
        <v>0</v>
      </c>
      <c r="F160" s="85">
        <v>0</v>
      </c>
      <c r="G160" s="85">
        <v>0</v>
      </c>
      <c r="H160" s="87">
        <f t="shared" si="151"/>
        <v>0</v>
      </c>
      <c r="I160" s="88">
        <f t="shared" si="152"/>
        <v>0</v>
      </c>
      <c r="J160" s="85">
        <v>0</v>
      </c>
      <c r="K160" s="85">
        <v>0</v>
      </c>
      <c r="L160" s="85">
        <v>0</v>
      </c>
      <c r="M160" s="87">
        <f t="shared" si="153"/>
        <v>0</v>
      </c>
      <c r="N160" s="88">
        <f t="shared" si="154"/>
        <v>0</v>
      </c>
      <c r="O160" s="85">
        <v>0</v>
      </c>
      <c r="P160" s="85">
        <v>0</v>
      </c>
      <c r="Q160" s="85">
        <v>0</v>
      </c>
      <c r="R160" s="87">
        <f t="shared" si="155"/>
        <v>0</v>
      </c>
      <c r="S160" s="88">
        <f t="shared" si="156"/>
        <v>0</v>
      </c>
      <c r="T160" s="85">
        <v>0</v>
      </c>
      <c r="U160" s="85">
        <v>0</v>
      </c>
      <c r="V160" s="85">
        <v>0</v>
      </c>
      <c r="W160" s="87">
        <f t="shared" si="157"/>
        <v>0</v>
      </c>
      <c r="X160" s="88">
        <f t="shared" si="158"/>
        <v>0</v>
      </c>
      <c r="Y160" s="40">
        <f t="shared" si="159"/>
        <v>0</v>
      </c>
      <c r="Z160" s="41">
        <v>10.3</v>
      </c>
      <c r="AA160" s="47">
        <f t="shared" si="160"/>
        <v>0</v>
      </c>
    </row>
    <row r="161" spans="1:27" s="130" customFormat="1" ht="27" customHeight="1" x14ac:dyDescent="0.25">
      <c r="A161" s="134">
        <f t="shared" si="161"/>
        <v>113</v>
      </c>
      <c r="B161" s="36" t="s">
        <v>83</v>
      </c>
      <c r="C161" s="35" t="s">
        <v>391</v>
      </c>
      <c r="D161" s="36" t="s">
        <v>120</v>
      </c>
      <c r="E161" s="85">
        <v>2</v>
      </c>
      <c r="F161" s="85">
        <v>2</v>
      </c>
      <c r="G161" s="85">
        <v>1</v>
      </c>
      <c r="H161" s="87">
        <f t="shared" si="151"/>
        <v>5</v>
      </c>
      <c r="I161" s="88">
        <f t="shared" si="152"/>
        <v>417.04999999999995</v>
      </c>
      <c r="J161" s="85">
        <v>1</v>
      </c>
      <c r="K161" s="85">
        <v>1</v>
      </c>
      <c r="L161" s="85">
        <v>1</v>
      </c>
      <c r="M161" s="87">
        <f t="shared" si="153"/>
        <v>3</v>
      </c>
      <c r="N161" s="88">
        <f t="shared" si="154"/>
        <v>250.23</v>
      </c>
      <c r="O161" s="85">
        <v>1</v>
      </c>
      <c r="P161" s="85">
        <v>1</v>
      </c>
      <c r="Q161" s="85">
        <v>1</v>
      </c>
      <c r="R161" s="87">
        <f t="shared" si="155"/>
        <v>3</v>
      </c>
      <c r="S161" s="88">
        <f t="shared" si="156"/>
        <v>250.23</v>
      </c>
      <c r="T161" s="85">
        <v>1</v>
      </c>
      <c r="U161" s="85">
        <v>1</v>
      </c>
      <c r="V161" s="85">
        <v>2</v>
      </c>
      <c r="W161" s="87">
        <f t="shared" si="157"/>
        <v>4</v>
      </c>
      <c r="X161" s="88">
        <f t="shared" si="158"/>
        <v>333.64</v>
      </c>
      <c r="Y161" s="40">
        <f t="shared" si="159"/>
        <v>15</v>
      </c>
      <c r="Z161" s="41">
        <v>83.41</v>
      </c>
      <c r="AA161" s="47">
        <f t="shared" si="160"/>
        <v>1251.1499999999999</v>
      </c>
    </row>
    <row r="162" spans="1:27" s="130" customFormat="1" ht="27" customHeight="1" x14ac:dyDescent="0.25">
      <c r="A162" s="134">
        <f t="shared" si="161"/>
        <v>114</v>
      </c>
      <c r="B162" s="36" t="s">
        <v>84</v>
      </c>
      <c r="C162" s="35" t="s">
        <v>392</v>
      </c>
      <c r="D162" s="36" t="s">
        <v>199</v>
      </c>
      <c r="E162" s="85">
        <v>0</v>
      </c>
      <c r="F162" s="85">
        <v>0</v>
      </c>
      <c r="G162" s="85">
        <v>0</v>
      </c>
      <c r="H162" s="87">
        <f t="shared" si="151"/>
        <v>0</v>
      </c>
      <c r="I162" s="88">
        <f t="shared" si="152"/>
        <v>0</v>
      </c>
      <c r="J162" s="85">
        <v>0</v>
      </c>
      <c r="K162" s="85">
        <v>0</v>
      </c>
      <c r="L162" s="85">
        <v>0</v>
      </c>
      <c r="M162" s="87">
        <f t="shared" si="153"/>
        <v>0</v>
      </c>
      <c r="N162" s="88">
        <f t="shared" si="154"/>
        <v>0</v>
      </c>
      <c r="O162" s="85">
        <v>0</v>
      </c>
      <c r="P162" s="85">
        <v>0</v>
      </c>
      <c r="Q162" s="85">
        <v>0</v>
      </c>
      <c r="R162" s="87">
        <f t="shared" si="155"/>
        <v>0</v>
      </c>
      <c r="S162" s="88">
        <f t="shared" si="156"/>
        <v>0</v>
      </c>
      <c r="T162" s="85">
        <v>0</v>
      </c>
      <c r="U162" s="85">
        <v>0</v>
      </c>
      <c r="V162" s="85">
        <v>0</v>
      </c>
      <c r="W162" s="87">
        <f t="shared" si="157"/>
        <v>0</v>
      </c>
      <c r="X162" s="88">
        <f t="shared" si="158"/>
        <v>0</v>
      </c>
      <c r="Y162" s="40">
        <f t="shared" si="159"/>
        <v>0</v>
      </c>
      <c r="Z162" s="41">
        <v>86.04</v>
      </c>
      <c r="AA162" s="47">
        <f t="shared" si="160"/>
        <v>0</v>
      </c>
    </row>
    <row r="163" spans="1:27" s="130" customFormat="1" ht="27.75" customHeight="1" x14ac:dyDescent="0.25">
      <c r="A163" s="134">
        <f t="shared" si="161"/>
        <v>115</v>
      </c>
      <c r="B163" s="36" t="s">
        <v>85</v>
      </c>
      <c r="C163" s="35" t="s">
        <v>393</v>
      </c>
      <c r="D163" s="36" t="s">
        <v>394</v>
      </c>
      <c r="E163" s="85">
        <v>0</v>
      </c>
      <c r="F163" s="85">
        <v>0</v>
      </c>
      <c r="G163" s="85">
        <v>0</v>
      </c>
      <c r="H163" s="87">
        <f t="shared" si="151"/>
        <v>0</v>
      </c>
      <c r="I163" s="88">
        <f t="shared" si="152"/>
        <v>0</v>
      </c>
      <c r="J163" s="85">
        <v>0</v>
      </c>
      <c r="K163" s="85">
        <v>0</v>
      </c>
      <c r="L163" s="85">
        <v>0</v>
      </c>
      <c r="M163" s="87">
        <f t="shared" si="153"/>
        <v>0</v>
      </c>
      <c r="N163" s="88">
        <f t="shared" si="154"/>
        <v>0</v>
      </c>
      <c r="O163" s="85">
        <v>0</v>
      </c>
      <c r="P163" s="85">
        <v>0</v>
      </c>
      <c r="Q163" s="85">
        <v>0</v>
      </c>
      <c r="R163" s="87">
        <f t="shared" si="155"/>
        <v>0</v>
      </c>
      <c r="S163" s="88">
        <f t="shared" si="156"/>
        <v>0</v>
      </c>
      <c r="T163" s="85">
        <v>0</v>
      </c>
      <c r="U163" s="85">
        <v>0</v>
      </c>
      <c r="V163" s="85">
        <v>0</v>
      </c>
      <c r="W163" s="87">
        <f t="shared" si="157"/>
        <v>0</v>
      </c>
      <c r="X163" s="88">
        <f t="shared" si="158"/>
        <v>0</v>
      </c>
      <c r="Y163" s="40">
        <f t="shared" si="159"/>
        <v>0</v>
      </c>
      <c r="Z163" s="41">
        <v>11.13</v>
      </c>
      <c r="AA163" s="47">
        <f t="shared" si="160"/>
        <v>0</v>
      </c>
    </row>
    <row r="164" spans="1:27" s="130" customFormat="1" ht="27.75" customHeight="1" x14ac:dyDescent="0.25">
      <c r="A164" s="134">
        <f t="shared" si="161"/>
        <v>116</v>
      </c>
      <c r="B164" s="36" t="s">
        <v>86</v>
      </c>
      <c r="C164" s="35" t="s">
        <v>395</v>
      </c>
      <c r="D164" s="36" t="s">
        <v>394</v>
      </c>
      <c r="E164" s="85">
        <v>0</v>
      </c>
      <c r="F164" s="85">
        <v>0</v>
      </c>
      <c r="G164" s="85">
        <v>0</v>
      </c>
      <c r="H164" s="87">
        <f t="shared" si="151"/>
        <v>0</v>
      </c>
      <c r="I164" s="88">
        <f t="shared" si="152"/>
        <v>0</v>
      </c>
      <c r="J164" s="85">
        <v>0</v>
      </c>
      <c r="K164" s="85">
        <v>0</v>
      </c>
      <c r="L164" s="85">
        <v>0</v>
      </c>
      <c r="M164" s="87">
        <f t="shared" si="153"/>
        <v>0</v>
      </c>
      <c r="N164" s="88">
        <f t="shared" si="154"/>
        <v>0</v>
      </c>
      <c r="O164" s="85">
        <v>0</v>
      </c>
      <c r="P164" s="85">
        <v>0</v>
      </c>
      <c r="Q164" s="85">
        <v>0</v>
      </c>
      <c r="R164" s="87">
        <f t="shared" si="155"/>
        <v>0</v>
      </c>
      <c r="S164" s="88">
        <f t="shared" si="156"/>
        <v>0</v>
      </c>
      <c r="T164" s="85">
        <v>0</v>
      </c>
      <c r="U164" s="85">
        <v>0</v>
      </c>
      <c r="V164" s="85">
        <v>0</v>
      </c>
      <c r="W164" s="87">
        <f t="shared" si="157"/>
        <v>0</v>
      </c>
      <c r="X164" s="88">
        <f t="shared" si="158"/>
        <v>0</v>
      </c>
      <c r="Y164" s="40">
        <f t="shared" si="159"/>
        <v>0</v>
      </c>
      <c r="Z164" s="41">
        <v>14.23</v>
      </c>
      <c r="AA164" s="47">
        <f t="shared" si="160"/>
        <v>0</v>
      </c>
    </row>
    <row r="165" spans="1:27" s="130" customFormat="1" ht="27.75" customHeight="1" x14ac:dyDescent="0.25">
      <c r="A165" s="134">
        <f t="shared" si="161"/>
        <v>117</v>
      </c>
      <c r="B165" s="36" t="s">
        <v>94</v>
      </c>
      <c r="C165" s="35" t="s">
        <v>396</v>
      </c>
      <c r="D165" s="36" t="s">
        <v>181</v>
      </c>
      <c r="E165" s="85">
        <v>0</v>
      </c>
      <c r="F165" s="85">
        <v>0</v>
      </c>
      <c r="G165" s="85">
        <v>0</v>
      </c>
      <c r="H165" s="87">
        <f t="shared" si="151"/>
        <v>0</v>
      </c>
      <c r="I165" s="88">
        <f t="shared" si="152"/>
        <v>0</v>
      </c>
      <c r="J165" s="85">
        <v>0</v>
      </c>
      <c r="K165" s="85">
        <v>0</v>
      </c>
      <c r="L165" s="85">
        <v>0</v>
      </c>
      <c r="M165" s="87">
        <f t="shared" si="153"/>
        <v>0</v>
      </c>
      <c r="N165" s="88">
        <f t="shared" si="154"/>
        <v>0</v>
      </c>
      <c r="O165" s="85">
        <v>0</v>
      </c>
      <c r="P165" s="85">
        <v>0</v>
      </c>
      <c r="Q165" s="85">
        <v>0</v>
      </c>
      <c r="R165" s="87">
        <f t="shared" si="155"/>
        <v>0</v>
      </c>
      <c r="S165" s="88">
        <f t="shared" si="156"/>
        <v>0</v>
      </c>
      <c r="T165" s="85">
        <v>0</v>
      </c>
      <c r="U165" s="85">
        <v>0</v>
      </c>
      <c r="V165" s="85">
        <v>0</v>
      </c>
      <c r="W165" s="87">
        <f t="shared" si="157"/>
        <v>0</v>
      </c>
      <c r="X165" s="88">
        <f t="shared" si="158"/>
        <v>0</v>
      </c>
      <c r="Y165" s="40">
        <f t="shared" si="159"/>
        <v>0</v>
      </c>
      <c r="Z165" s="41">
        <v>270.39999999999998</v>
      </c>
      <c r="AA165" s="47">
        <f t="shared" si="160"/>
        <v>0</v>
      </c>
    </row>
    <row r="166" spans="1:27" s="130" customFormat="1" ht="27.75" customHeight="1" x14ac:dyDescent="0.25">
      <c r="A166" s="134">
        <f t="shared" si="161"/>
        <v>118</v>
      </c>
      <c r="B166" s="36" t="s">
        <v>95</v>
      </c>
      <c r="C166" s="35" t="s">
        <v>397</v>
      </c>
      <c r="D166" s="36" t="s">
        <v>181</v>
      </c>
      <c r="E166" s="85">
        <v>0</v>
      </c>
      <c r="F166" s="85">
        <v>0</v>
      </c>
      <c r="G166" s="85">
        <v>0</v>
      </c>
      <c r="H166" s="87">
        <f t="shared" si="151"/>
        <v>0</v>
      </c>
      <c r="I166" s="88">
        <f t="shared" si="152"/>
        <v>0</v>
      </c>
      <c r="J166" s="85">
        <v>0</v>
      </c>
      <c r="K166" s="85">
        <v>0</v>
      </c>
      <c r="L166" s="85">
        <v>0</v>
      </c>
      <c r="M166" s="87">
        <f t="shared" si="153"/>
        <v>0</v>
      </c>
      <c r="N166" s="88">
        <f t="shared" si="154"/>
        <v>0</v>
      </c>
      <c r="O166" s="85">
        <v>0</v>
      </c>
      <c r="P166" s="85">
        <v>0</v>
      </c>
      <c r="Q166" s="85">
        <v>0</v>
      </c>
      <c r="R166" s="87">
        <f t="shared" si="155"/>
        <v>0</v>
      </c>
      <c r="S166" s="88">
        <f t="shared" si="156"/>
        <v>0</v>
      </c>
      <c r="T166" s="85">
        <v>0</v>
      </c>
      <c r="U166" s="85">
        <v>0</v>
      </c>
      <c r="V166" s="85">
        <v>0</v>
      </c>
      <c r="W166" s="87">
        <f t="shared" si="157"/>
        <v>0</v>
      </c>
      <c r="X166" s="88">
        <f t="shared" si="158"/>
        <v>0</v>
      </c>
      <c r="Y166" s="40">
        <f t="shared" si="159"/>
        <v>0</v>
      </c>
      <c r="Z166" s="41">
        <v>311.88</v>
      </c>
      <c r="AA166" s="47">
        <f t="shared" si="160"/>
        <v>0</v>
      </c>
    </row>
    <row r="167" spans="1:27" s="130" customFormat="1" ht="27.75" customHeight="1" x14ac:dyDescent="0.25">
      <c r="A167" s="134">
        <f t="shared" si="161"/>
        <v>119</v>
      </c>
      <c r="B167" s="36" t="s">
        <v>96</v>
      </c>
      <c r="C167" s="43" t="s">
        <v>398</v>
      </c>
      <c r="D167" s="39" t="s">
        <v>129</v>
      </c>
      <c r="E167" s="85">
        <v>0</v>
      </c>
      <c r="F167" s="85">
        <v>0</v>
      </c>
      <c r="G167" s="85">
        <v>0</v>
      </c>
      <c r="H167" s="87">
        <f t="shared" si="151"/>
        <v>0</v>
      </c>
      <c r="I167" s="88">
        <f t="shared" si="152"/>
        <v>0</v>
      </c>
      <c r="J167" s="85">
        <v>0</v>
      </c>
      <c r="K167" s="85">
        <v>0</v>
      </c>
      <c r="L167" s="85">
        <v>0</v>
      </c>
      <c r="M167" s="87">
        <f t="shared" si="153"/>
        <v>0</v>
      </c>
      <c r="N167" s="88">
        <f t="shared" si="154"/>
        <v>0</v>
      </c>
      <c r="O167" s="85">
        <v>0</v>
      </c>
      <c r="P167" s="85">
        <v>0</v>
      </c>
      <c r="Q167" s="85">
        <v>0</v>
      </c>
      <c r="R167" s="87">
        <f t="shared" si="155"/>
        <v>0</v>
      </c>
      <c r="S167" s="88">
        <f t="shared" si="156"/>
        <v>0</v>
      </c>
      <c r="T167" s="85">
        <v>0</v>
      </c>
      <c r="U167" s="85">
        <v>0</v>
      </c>
      <c r="V167" s="85">
        <v>0</v>
      </c>
      <c r="W167" s="87">
        <f t="shared" si="157"/>
        <v>0</v>
      </c>
      <c r="X167" s="88">
        <f t="shared" si="158"/>
        <v>0</v>
      </c>
      <c r="Y167" s="40">
        <f t="shared" si="159"/>
        <v>0</v>
      </c>
      <c r="Z167" s="41">
        <v>171.43</v>
      </c>
      <c r="AA167" s="47">
        <f t="shared" si="160"/>
        <v>0</v>
      </c>
    </row>
    <row r="168" spans="1:27" s="130" customFormat="1" ht="27.75" customHeight="1" x14ac:dyDescent="0.25">
      <c r="A168" s="134">
        <f t="shared" si="161"/>
        <v>120</v>
      </c>
      <c r="B168" s="36" t="s">
        <v>97</v>
      </c>
      <c r="C168" s="43" t="s">
        <v>399</v>
      </c>
      <c r="D168" s="39" t="s">
        <v>129</v>
      </c>
      <c r="E168" s="85">
        <v>0</v>
      </c>
      <c r="F168" s="85">
        <v>0</v>
      </c>
      <c r="G168" s="85">
        <v>0</v>
      </c>
      <c r="H168" s="87">
        <f t="shared" si="151"/>
        <v>0</v>
      </c>
      <c r="I168" s="88">
        <f t="shared" si="152"/>
        <v>0</v>
      </c>
      <c r="J168" s="85">
        <v>0</v>
      </c>
      <c r="K168" s="85">
        <v>0</v>
      </c>
      <c r="L168" s="85">
        <v>0</v>
      </c>
      <c r="M168" s="87">
        <f t="shared" si="153"/>
        <v>0</v>
      </c>
      <c r="N168" s="88">
        <f t="shared" si="154"/>
        <v>0</v>
      </c>
      <c r="O168" s="85">
        <v>0</v>
      </c>
      <c r="P168" s="85">
        <v>0</v>
      </c>
      <c r="Q168" s="85">
        <v>0</v>
      </c>
      <c r="R168" s="87">
        <f t="shared" si="155"/>
        <v>0</v>
      </c>
      <c r="S168" s="88">
        <f t="shared" si="156"/>
        <v>0</v>
      </c>
      <c r="T168" s="85">
        <v>0</v>
      </c>
      <c r="U168" s="85">
        <v>0</v>
      </c>
      <c r="V168" s="85">
        <v>0</v>
      </c>
      <c r="W168" s="87">
        <f t="shared" si="157"/>
        <v>0</v>
      </c>
      <c r="X168" s="88">
        <f t="shared" si="158"/>
        <v>0</v>
      </c>
      <c r="Y168" s="40">
        <f t="shared" si="159"/>
        <v>0</v>
      </c>
      <c r="Z168" s="41">
        <v>243.24</v>
      </c>
      <c r="AA168" s="47">
        <f t="shared" si="160"/>
        <v>0</v>
      </c>
    </row>
    <row r="169" spans="1:27" s="130" customFormat="1" ht="27.75" customHeight="1" x14ac:dyDescent="0.25">
      <c r="A169" s="134">
        <f t="shared" si="161"/>
        <v>121</v>
      </c>
      <c r="B169" s="36" t="s">
        <v>98</v>
      </c>
      <c r="C169" s="43" t="s">
        <v>400</v>
      </c>
      <c r="D169" s="39" t="s">
        <v>120</v>
      </c>
      <c r="E169" s="85">
        <v>0</v>
      </c>
      <c r="F169" s="85">
        <v>0</v>
      </c>
      <c r="G169" s="85">
        <v>0</v>
      </c>
      <c r="H169" s="87">
        <f t="shared" si="151"/>
        <v>0</v>
      </c>
      <c r="I169" s="88">
        <f t="shared" si="152"/>
        <v>0</v>
      </c>
      <c r="J169" s="85">
        <v>0</v>
      </c>
      <c r="K169" s="85">
        <v>0</v>
      </c>
      <c r="L169" s="85">
        <v>0</v>
      </c>
      <c r="M169" s="87">
        <f t="shared" si="153"/>
        <v>0</v>
      </c>
      <c r="N169" s="88">
        <f t="shared" si="154"/>
        <v>0</v>
      </c>
      <c r="O169" s="85">
        <v>0</v>
      </c>
      <c r="P169" s="85">
        <v>0</v>
      </c>
      <c r="Q169" s="85">
        <v>0</v>
      </c>
      <c r="R169" s="87">
        <f t="shared" si="155"/>
        <v>0</v>
      </c>
      <c r="S169" s="88">
        <f t="shared" si="156"/>
        <v>0</v>
      </c>
      <c r="T169" s="85">
        <v>0</v>
      </c>
      <c r="U169" s="85">
        <v>0</v>
      </c>
      <c r="V169" s="85">
        <v>0</v>
      </c>
      <c r="W169" s="87">
        <f t="shared" si="157"/>
        <v>0</v>
      </c>
      <c r="X169" s="88">
        <f t="shared" si="158"/>
        <v>0</v>
      </c>
      <c r="Y169" s="40">
        <f t="shared" si="159"/>
        <v>0</v>
      </c>
      <c r="Z169" s="41">
        <v>952.64</v>
      </c>
      <c r="AA169" s="47">
        <f t="shared" si="160"/>
        <v>0</v>
      </c>
    </row>
    <row r="170" spans="1:27" s="130" customFormat="1" ht="27.75" customHeight="1" x14ac:dyDescent="0.25">
      <c r="A170" s="134">
        <f t="shared" si="161"/>
        <v>122</v>
      </c>
      <c r="B170" s="36" t="s">
        <v>99</v>
      </c>
      <c r="C170" s="43" t="s">
        <v>401</v>
      </c>
      <c r="D170" s="39" t="s">
        <v>129</v>
      </c>
      <c r="E170" s="85">
        <v>0</v>
      </c>
      <c r="F170" s="85">
        <v>0</v>
      </c>
      <c r="G170" s="85">
        <v>0</v>
      </c>
      <c r="H170" s="87">
        <f t="shared" si="151"/>
        <v>0</v>
      </c>
      <c r="I170" s="88">
        <f t="shared" si="152"/>
        <v>0</v>
      </c>
      <c r="J170" s="85">
        <v>0</v>
      </c>
      <c r="K170" s="85">
        <v>0</v>
      </c>
      <c r="L170" s="85">
        <v>0</v>
      </c>
      <c r="M170" s="87">
        <f t="shared" si="153"/>
        <v>0</v>
      </c>
      <c r="N170" s="88">
        <f t="shared" si="154"/>
        <v>0</v>
      </c>
      <c r="O170" s="85">
        <v>0</v>
      </c>
      <c r="P170" s="85">
        <v>0</v>
      </c>
      <c r="Q170" s="85">
        <v>0</v>
      </c>
      <c r="R170" s="87">
        <f t="shared" si="155"/>
        <v>0</v>
      </c>
      <c r="S170" s="88">
        <f t="shared" si="156"/>
        <v>0</v>
      </c>
      <c r="T170" s="85">
        <v>0</v>
      </c>
      <c r="U170" s="85">
        <v>0</v>
      </c>
      <c r="V170" s="85">
        <v>0</v>
      </c>
      <c r="W170" s="87">
        <f t="shared" si="157"/>
        <v>0</v>
      </c>
      <c r="X170" s="88">
        <f t="shared" si="158"/>
        <v>0</v>
      </c>
      <c r="Y170" s="40">
        <f t="shared" si="159"/>
        <v>0</v>
      </c>
      <c r="Z170" s="41">
        <v>279</v>
      </c>
      <c r="AA170" s="47">
        <f t="shared" si="160"/>
        <v>0</v>
      </c>
    </row>
    <row r="171" spans="1:27" s="130" customFormat="1" ht="27.75" customHeight="1" x14ac:dyDescent="0.25">
      <c r="A171" s="134">
        <f t="shared" si="161"/>
        <v>123</v>
      </c>
      <c r="B171" s="36" t="s">
        <v>100</v>
      </c>
      <c r="C171" s="43" t="s">
        <v>402</v>
      </c>
      <c r="D171" s="39" t="s">
        <v>129</v>
      </c>
      <c r="E171" s="85">
        <v>0</v>
      </c>
      <c r="F171" s="85">
        <v>0</v>
      </c>
      <c r="G171" s="85">
        <v>0</v>
      </c>
      <c r="H171" s="87">
        <f t="shared" si="151"/>
        <v>0</v>
      </c>
      <c r="I171" s="88">
        <f t="shared" si="152"/>
        <v>0</v>
      </c>
      <c r="J171" s="85">
        <v>0</v>
      </c>
      <c r="K171" s="85">
        <v>0</v>
      </c>
      <c r="L171" s="85">
        <v>0</v>
      </c>
      <c r="M171" s="87">
        <f t="shared" si="153"/>
        <v>0</v>
      </c>
      <c r="N171" s="88">
        <f t="shared" si="154"/>
        <v>0</v>
      </c>
      <c r="O171" s="85">
        <v>0</v>
      </c>
      <c r="P171" s="85">
        <v>0</v>
      </c>
      <c r="Q171" s="85">
        <v>0</v>
      </c>
      <c r="R171" s="87">
        <f t="shared" si="155"/>
        <v>0</v>
      </c>
      <c r="S171" s="88">
        <f t="shared" si="156"/>
        <v>0</v>
      </c>
      <c r="T171" s="85">
        <v>0</v>
      </c>
      <c r="U171" s="85">
        <v>0</v>
      </c>
      <c r="V171" s="85">
        <v>0</v>
      </c>
      <c r="W171" s="87">
        <f t="shared" si="157"/>
        <v>0</v>
      </c>
      <c r="X171" s="88">
        <f t="shared" si="158"/>
        <v>0</v>
      </c>
      <c r="Y171" s="40">
        <f t="shared" si="159"/>
        <v>0</v>
      </c>
      <c r="Z171" s="41">
        <v>321.36</v>
      </c>
      <c r="AA171" s="47">
        <f t="shared" si="160"/>
        <v>0</v>
      </c>
    </row>
    <row r="172" spans="1:27" s="130" customFormat="1" ht="27.75" customHeight="1" x14ac:dyDescent="0.25">
      <c r="A172" s="134">
        <f t="shared" si="161"/>
        <v>124</v>
      </c>
      <c r="B172" s="36" t="s">
        <v>104</v>
      </c>
      <c r="C172" s="35" t="s">
        <v>403</v>
      </c>
      <c r="D172" s="36" t="s">
        <v>120</v>
      </c>
      <c r="E172" s="85">
        <v>0</v>
      </c>
      <c r="F172" s="85">
        <v>0</v>
      </c>
      <c r="G172" s="85">
        <v>0</v>
      </c>
      <c r="H172" s="87">
        <f t="shared" si="151"/>
        <v>0</v>
      </c>
      <c r="I172" s="88">
        <f t="shared" si="152"/>
        <v>0</v>
      </c>
      <c r="J172" s="85">
        <v>0</v>
      </c>
      <c r="K172" s="85">
        <v>0</v>
      </c>
      <c r="L172" s="85">
        <v>0</v>
      </c>
      <c r="M172" s="87">
        <f t="shared" si="153"/>
        <v>0</v>
      </c>
      <c r="N172" s="88">
        <f t="shared" si="154"/>
        <v>0</v>
      </c>
      <c r="O172" s="85">
        <v>0</v>
      </c>
      <c r="P172" s="85">
        <v>0</v>
      </c>
      <c r="Q172" s="85">
        <v>0</v>
      </c>
      <c r="R172" s="87">
        <f t="shared" si="155"/>
        <v>0</v>
      </c>
      <c r="S172" s="88">
        <f t="shared" si="156"/>
        <v>0</v>
      </c>
      <c r="T172" s="85">
        <v>0</v>
      </c>
      <c r="U172" s="85">
        <v>0</v>
      </c>
      <c r="V172" s="85">
        <v>0</v>
      </c>
      <c r="W172" s="87">
        <f t="shared" si="157"/>
        <v>0</v>
      </c>
      <c r="X172" s="88">
        <f t="shared" si="158"/>
        <v>0</v>
      </c>
      <c r="Y172" s="40">
        <f t="shared" si="159"/>
        <v>0</v>
      </c>
      <c r="Z172" s="41">
        <v>56.68</v>
      </c>
      <c r="AA172" s="47">
        <f t="shared" si="160"/>
        <v>0</v>
      </c>
    </row>
    <row r="173" spans="1:27" s="130" customFormat="1" ht="27.75" customHeight="1" x14ac:dyDescent="0.25">
      <c r="A173" s="134">
        <f t="shared" si="161"/>
        <v>125</v>
      </c>
      <c r="B173" s="36" t="s">
        <v>186</v>
      </c>
      <c r="C173" s="35" t="s">
        <v>404</v>
      </c>
      <c r="D173" s="36" t="s">
        <v>199</v>
      </c>
      <c r="E173" s="85">
        <v>2</v>
      </c>
      <c r="F173" s="85">
        <v>5</v>
      </c>
      <c r="G173" s="85">
        <v>8</v>
      </c>
      <c r="H173" s="87">
        <f t="shared" si="151"/>
        <v>15</v>
      </c>
      <c r="I173" s="88">
        <f t="shared" si="152"/>
        <v>624</v>
      </c>
      <c r="J173" s="85">
        <v>3</v>
      </c>
      <c r="K173" s="85">
        <v>10</v>
      </c>
      <c r="L173" s="85">
        <v>8</v>
      </c>
      <c r="M173" s="87">
        <f t="shared" si="153"/>
        <v>21</v>
      </c>
      <c r="N173" s="88">
        <f t="shared" si="154"/>
        <v>873.6</v>
      </c>
      <c r="O173" s="85">
        <v>3</v>
      </c>
      <c r="P173" s="85">
        <v>15</v>
      </c>
      <c r="Q173" s="85">
        <v>5</v>
      </c>
      <c r="R173" s="87">
        <f t="shared" si="155"/>
        <v>23</v>
      </c>
      <c r="S173" s="88">
        <f t="shared" si="156"/>
        <v>956.80000000000007</v>
      </c>
      <c r="T173" s="85">
        <v>8</v>
      </c>
      <c r="U173" s="85">
        <v>7</v>
      </c>
      <c r="V173" s="85">
        <v>5</v>
      </c>
      <c r="W173" s="87">
        <f t="shared" si="157"/>
        <v>20</v>
      </c>
      <c r="X173" s="88">
        <f t="shared" si="158"/>
        <v>832</v>
      </c>
      <c r="Y173" s="40">
        <f t="shared" si="159"/>
        <v>79</v>
      </c>
      <c r="Z173" s="41">
        <v>41.6</v>
      </c>
      <c r="AA173" s="47">
        <f t="shared" si="160"/>
        <v>3286.4</v>
      </c>
    </row>
    <row r="174" spans="1:27" s="130" customFormat="1" ht="27.75" customHeight="1" x14ac:dyDescent="0.25">
      <c r="A174" s="134">
        <f t="shared" si="161"/>
        <v>126</v>
      </c>
      <c r="B174" s="36" t="s">
        <v>189</v>
      </c>
      <c r="C174" s="35" t="s">
        <v>405</v>
      </c>
      <c r="D174" s="36" t="s">
        <v>394</v>
      </c>
      <c r="E174" s="85">
        <v>0</v>
      </c>
      <c r="F174" s="85">
        <v>0</v>
      </c>
      <c r="G174" s="85">
        <v>0</v>
      </c>
      <c r="H174" s="87">
        <f t="shared" si="151"/>
        <v>0</v>
      </c>
      <c r="I174" s="88">
        <f t="shared" si="152"/>
        <v>0</v>
      </c>
      <c r="J174" s="85">
        <v>0</v>
      </c>
      <c r="K174" s="85">
        <v>0</v>
      </c>
      <c r="L174" s="85">
        <v>0</v>
      </c>
      <c r="M174" s="87">
        <f t="shared" si="153"/>
        <v>0</v>
      </c>
      <c r="N174" s="88">
        <f t="shared" si="154"/>
        <v>0</v>
      </c>
      <c r="O174" s="85">
        <v>0</v>
      </c>
      <c r="P174" s="85">
        <v>0</v>
      </c>
      <c r="Q174" s="85">
        <v>0</v>
      </c>
      <c r="R174" s="87">
        <f t="shared" si="155"/>
        <v>0</v>
      </c>
      <c r="S174" s="88">
        <f t="shared" si="156"/>
        <v>0</v>
      </c>
      <c r="T174" s="85">
        <v>0</v>
      </c>
      <c r="U174" s="85">
        <v>0</v>
      </c>
      <c r="V174" s="85">
        <v>0</v>
      </c>
      <c r="W174" s="87">
        <f t="shared" si="157"/>
        <v>0</v>
      </c>
      <c r="X174" s="88">
        <f t="shared" si="158"/>
        <v>0</v>
      </c>
      <c r="Y174" s="40">
        <f t="shared" si="159"/>
        <v>0</v>
      </c>
      <c r="Z174" s="41">
        <v>46.68</v>
      </c>
      <c r="AA174" s="47">
        <f t="shared" si="160"/>
        <v>0</v>
      </c>
    </row>
    <row r="175" spans="1:27" s="130" customFormat="1" ht="27.75" customHeight="1" x14ac:dyDescent="0.25">
      <c r="A175" s="134">
        <f t="shared" si="161"/>
        <v>127</v>
      </c>
      <c r="B175" s="36" t="s">
        <v>195</v>
      </c>
      <c r="C175" s="35" t="s">
        <v>406</v>
      </c>
      <c r="D175" s="36" t="s">
        <v>199</v>
      </c>
      <c r="E175" s="85">
        <v>0</v>
      </c>
      <c r="F175" s="85">
        <v>0</v>
      </c>
      <c r="G175" s="85">
        <v>0</v>
      </c>
      <c r="H175" s="87">
        <f t="shared" si="151"/>
        <v>0</v>
      </c>
      <c r="I175" s="88">
        <f t="shared" si="152"/>
        <v>0</v>
      </c>
      <c r="J175" s="85">
        <v>0</v>
      </c>
      <c r="K175" s="85">
        <v>0</v>
      </c>
      <c r="L175" s="85">
        <v>0</v>
      </c>
      <c r="M175" s="87">
        <f t="shared" si="153"/>
        <v>0</v>
      </c>
      <c r="N175" s="88">
        <f t="shared" si="154"/>
        <v>0</v>
      </c>
      <c r="O175" s="85">
        <v>0</v>
      </c>
      <c r="P175" s="85">
        <v>0</v>
      </c>
      <c r="Q175" s="85">
        <v>0</v>
      </c>
      <c r="R175" s="87">
        <f t="shared" si="155"/>
        <v>0</v>
      </c>
      <c r="S175" s="88">
        <f t="shared" si="156"/>
        <v>0</v>
      </c>
      <c r="T175" s="85">
        <v>0</v>
      </c>
      <c r="U175" s="85">
        <v>0</v>
      </c>
      <c r="V175" s="85">
        <v>0</v>
      </c>
      <c r="W175" s="87">
        <f t="shared" si="157"/>
        <v>0</v>
      </c>
      <c r="X175" s="88">
        <f t="shared" si="158"/>
        <v>0</v>
      </c>
      <c r="Y175" s="40">
        <f t="shared" si="159"/>
        <v>0</v>
      </c>
      <c r="Z175" s="41">
        <v>13.38</v>
      </c>
      <c r="AA175" s="47">
        <f t="shared" si="160"/>
        <v>0</v>
      </c>
    </row>
    <row r="176" spans="1:27" s="130" customFormat="1" ht="27.75" customHeight="1" x14ac:dyDescent="0.25">
      <c r="A176" s="134">
        <f t="shared" si="161"/>
        <v>128</v>
      </c>
      <c r="B176" s="36" t="s">
        <v>196</v>
      </c>
      <c r="C176" s="35" t="s">
        <v>407</v>
      </c>
      <c r="D176" s="36" t="s">
        <v>199</v>
      </c>
      <c r="E176" s="85">
        <v>0</v>
      </c>
      <c r="F176" s="85">
        <v>0</v>
      </c>
      <c r="G176" s="85">
        <v>0</v>
      </c>
      <c r="H176" s="87">
        <f t="shared" si="151"/>
        <v>0</v>
      </c>
      <c r="I176" s="88">
        <f t="shared" si="152"/>
        <v>0</v>
      </c>
      <c r="J176" s="85">
        <v>0</v>
      </c>
      <c r="K176" s="85">
        <v>0</v>
      </c>
      <c r="L176" s="85">
        <v>0</v>
      </c>
      <c r="M176" s="87">
        <f t="shared" si="153"/>
        <v>0</v>
      </c>
      <c r="N176" s="88">
        <f t="shared" si="154"/>
        <v>0</v>
      </c>
      <c r="O176" s="85">
        <v>0</v>
      </c>
      <c r="P176" s="85">
        <v>0</v>
      </c>
      <c r="Q176" s="85">
        <v>0</v>
      </c>
      <c r="R176" s="87">
        <f t="shared" si="155"/>
        <v>0</v>
      </c>
      <c r="S176" s="88">
        <f t="shared" si="156"/>
        <v>0</v>
      </c>
      <c r="T176" s="85">
        <v>0</v>
      </c>
      <c r="U176" s="85">
        <v>0</v>
      </c>
      <c r="V176" s="85">
        <v>0</v>
      </c>
      <c r="W176" s="87">
        <f t="shared" si="157"/>
        <v>0</v>
      </c>
      <c r="X176" s="88">
        <f t="shared" si="158"/>
        <v>0</v>
      </c>
      <c r="Y176" s="40">
        <f t="shared" si="159"/>
        <v>0</v>
      </c>
      <c r="Z176" s="41">
        <v>13.38</v>
      </c>
      <c r="AA176" s="47">
        <f t="shared" si="160"/>
        <v>0</v>
      </c>
    </row>
    <row r="177" spans="1:27" s="130" customFormat="1" ht="27.75" customHeight="1" x14ac:dyDescent="0.25">
      <c r="A177" s="134">
        <f t="shared" si="161"/>
        <v>129</v>
      </c>
      <c r="B177" s="36" t="s">
        <v>200</v>
      </c>
      <c r="C177" s="35" t="s">
        <v>408</v>
      </c>
      <c r="D177" s="36" t="s">
        <v>199</v>
      </c>
      <c r="E177" s="85">
        <v>0</v>
      </c>
      <c r="F177" s="85">
        <v>0</v>
      </c>
      <c r="G177" s="85">
        <v>0</v>
      </c>
      <c r="H177" s="87">
        <f t="shared" si="151"/>
        <v>0</v>
      </c>
      <c r="I177" s="88">
        <f t="shared" si="152"/>
        <v>0</v>
      </c>
      <c r="J177" s="85">
        <v>0</v>
      </c>
      <c r="K177" s="85">
        <v>0</v>
      </c>
      <c r="L177" s="85">
        <v>0</v>
      </c>
      <c r="M177" s="87">
        <f t="shared" si="153"/>
        <v>0</v>
      </c>
      <c r="N177" s="88">
        <f t="shared" si="154"/>
        <v>0</v>
      </c>
      <c r="O177" s="85">
        <v>0</v>
      </c>
      <c r="P177" s="85">
        <v>0</v>
      </c>
      <c r="Q177" s="85">
        <v>0</v>
      </c>
      <c r="R177" s="87">
        <f t="shared" si="155"/>
        <v>0</v>
      </c>
      <c r="S177" s="88">
        <f t="shared" si="156"/>
        <v>0</v>
      </c>
      <c r="T177" s="85">
        <v>0</v>
      </c>
      <c r="U177" s="85">
        <v>0</v>
      </c>
      <c r="V177" s="85">
        <v>0</v>
      </c>
      <c r="W177" s="87">
        <f t="shared" si="157"/>
        <v>0</v>
      </c>
      <c r="X177" s="88">
        <f t="shared" si="158"/>
        <v>0</v>
      </c>
      <c r="Y177" s="40">
        <f t="shared" si="159"/>
        <v>0</v>
      </c>
      <c r="Z177" s="41">
        <v>13.38</v>
      </c>
      <c r="AA177" s="47">
        <f t="shared" si="160"/>
        <v>0</v>
      </c>
    </row>
    <row r="178" spans="1:27" s="130" customFormat="1" ht="27.75" customHeight="1" x14ac:dyDescent="0.25">
      <c r="A178" s="134">
        <f t="shared" si="161"/>
        <v>130</v>
      </c>
      <c r="B178" s="36" t="s">
        <v>190</v>
      </c>
      <c r="C178" s="35" t="s">
        <v>409</v>
      </c>
      <c r="D178" s="36" t="s">
        <v>199</v>
      </c>
      <c r="E178" s="85">
        <v>0</v>
      </c>
      <c r="F178" s="85">
        <v>0</v>
      </c>
      <c r="G178" s="85">
        <v>0</v>
      </c>
      <c r="H178" s="87">
        <f t="shared" si="151"/>
        <v>0</v>
      </c>
      <c r="I178" s="88">
        <f t="shared" si="152"/>
        <v>0</v>
      </c>
      <c r="J178" s="85">
        <v>0</v>
      </c>
      <c r="K178" s="85">
        <v>0</v>
      </c>
      <c r="L178" s="85">
        <v>0</v>
      </c>
      <c r="M178" s="87">
        <f t="shared" si="153"/>
        <v>0</v>
      </c>
      <c r="N178" s="88">
        <f t="shared" si="154"/>
        <v>0</v>
      </c>
      <c r="O178" s="85">
        <v>0</v>
      </c>
      <c r="P178" s="85">
        <v>0</v>
      </c>
      <c r="Q178" s="85">
        <v>0</v>
      </c>
      <c r="R178" s="87">
        <f t="shared" si="155"/>
        <v>0</v>
      </c>
      <c r="S178" s="88">
        <f t="shared" si="156"/>
        <v>0</v>
      </c>
      <c r="T178" s="85">
        <v>0</v>
      </c>
      <c r="U178" s="85">
        <v>0</v>
      </c>
      <c r="V178" s="85">
        <v>0</v>
      </c>
      <c r="W178" s="87">
        <f t="shared" si="157"/>
        <v>0</v>
      </c>
      <c r="X178" s="88">
        <f t="shared" si="158"/>
        <v>0</v>
      </c>
      <c r="Y178" s="40">
        <f t="shared" si="159"/>
        <v>0</v>
      </c>
      <c r="Z178" s="41">
        <v>8.98</v>
      </c>
      <c r="AA178" s="47">
        <f t="shared" si="160"/>
        <v>0</v>
      </c>
    </row>
    <row r="179" spans="1:27" s="130" customFormat="1" ht="27.75" customHeight="1" x14ac:dyDescent="0.25">
      <c r="A179" s="134">
        <f t="shared" si="161"/>
        <v>131</v>
      </c>
      <c r="B179" s="36" t="s">
        <v>193</v>
      </c>
      <c r="C179" s="35" t="s">
        <v>410</v>
      </c>
      <c r="D179" s="36" t="s">
        <v>199</v>
      </c>
      <c r="E179" s="85">
        <v>0</v>
      </c>
      <c r="F179" s="85">
        <v>0</v>
      </c>
      <c r="G179" s="85">
        <v>0</v>
      </c>
      <c r="H179" s="87">
        <f t="shared" si="151"/>
        <v>0</v>
      </c>
      <c r="I179" s="88">
        <f t="shared" si="152"/>
        <v>0</v>
      </c>
      <c r="J179" s="85">
        <v>0</v>
      </c>
      <c r="K179" s="85">
        <v>0</v>
      </c>
      <c r="L179" s="85">
        <v>0</v>
      </c>
      <c r="M179" s="87">
        <f t="shared" si="153"/>
        <v>0</v>
      </c>
      <c r="N179" s="88">
        <f t="shared" si="154"/>
        <v>0</v>
      </c>
      <c r="O179" s="85">
        <v>0</v>
      </c>
      <c r="P179" s="85">
        <v>0</v>
      </c>
      <c r="Q179" s="85">
        <v>0</v>
      </c>
      <c r="R179" s="87">
        <f t="shared" si="155"/>
        <v>0</v>
      </c>
      <c r="S179" s="88">
        <f t="shared" si="156"/>
        <v>0</v>
      </c>
      <c r="T179" s="85">
        <v>0</v>
      </c>
      <c r="U179" s="85">
        <v>0</v>
      </c>
      <c r="V179" s="85">
        <v>0</v>
      </c>
      <c r="W179" s="87">
        <f t="shared" si="157"/>
        <v>0</v>
      </c>
      <c r="X179" s="88">
        <f t="shared" si="158"/>
        <v>0</v>
      </c>
      <c r="Y179" s="40">
        <f t="shared" si="159"/>
        <v>0</v>
      </c>
      <c r="Z179" s="41">
        <v>8.98</v>
      </c>
      <c r="AA179" s="47">
        <f t="shared" si="160"/>
        <v>0</v>
      </c>
    </row>
    <row r="180" spans="1:27" s="130" customFormat="1" ht="27.75" customHeight="1" x14ac:dyDescent="0.25">
      <c r="A180" s="134">
        <f t="shared" si="161"/>
        <v>132</v>
      </c>
      <c r="B180" s="36" t="s">
        <v>194</v>
      </c>
      <c r="C180" s="35" t="s">
        <v>411</v>
      </c>
      <c r="D180" s="36" t="s">
        <v>199</v>
      </c>
      <c r="E180" s="85">
        <v>0</v>
      </c>
      <c r="F180" s="85">
        <v>0</v>
      </c>
      <c r="G180" s="85">
        <v>0</v>
      </c>
      <c r="H180" s="87">
        <f t="shared" si="151"/>
        <v>0</v>
      </c>
      <c r="I180" s="88">
        <f t="shared" si="152"/>
        <v>0</v>
      </c>
      <c r="J180" s="85">
        <v>0</v>
      </c>
      <c r="K180" s="85">
        <v>0</v>
      </c>
      <c r="L180" s="85">
        <v>0</v>
      </c>
      <c r="M180" s="87">
        <f t="shared" si="153"/>
        <v>0</v>
      </c>
      <c r="N180" s="88">
        <f t="shared" si="154"/>
        <v>0</v>
      </c>
      <c r="O180" s="85">
        <v>0</v>
      </c>
      <c r="P180" s="85">
        <v>0</v>
      </c>
      <c r="Q180" s="85">
        <v>0</v>
      </c>
      <c r="R180" s="87">
        <f t="shared" si="155"/>
        <v>0</v>
      </c>
      <c r="S180" s="88">
        <f t="shared" si="156"/>
        <v>0</v>
      </c>
      <c r="T180" s="85">
        <v>0</v>
      </c>
      <c r="U180" s="85">
        <v>0</v>
      </c>
      <c r="V180" s="85">
        <v>0</v>
      </c>
      <c r="W180" s="87">
        <f t="shared" si="157"/>
        <v>0</v>
      </c>
      <c r="X180" s="88">
        <f t="shared" si="158"/>
        <v>0</v>
      </c>
      <c r="Y180" s="40">
        <f t="shared" si="159"/>
        <v>0</v>
      </c>
      <c r="Z180" s="41">
        <v>8.98</v>
      </c>
      <c r="AA180" s="47">
        <f t="shared" si="160"/>
        <v>0</v>
      </c>
    </row>
    <row r="181" spans="1:27" s="130" customFormat="1" ht="27.75" customHeight="1" x14ac:dyDescent="0.25">
      <c r="A181" s="134">
        <f t="shared" si="161"/>
        <v>133</v>
      </c>
      <c r="B181" s="36" t="s">
        <v>214</v>
      </c>
      <c r="C181" s="35" t="s">
        <v>412</v>
      </c>
      <c r="D181" s="36" t="s">
        <v>120</v>
      </c>
      <c r="E181" s="85">
        <v>3</v>
      </c>
      <c r="F181" s="85">
        <v>5</v>
      </c>
      <c r="G181" s="85">
        <v>3</v>
      </c>
      <c r="H181" s="87">
        <f t="shared" si="151"/>
        <v>11</v>
      </c>
      <c r="I181" s="88">
        <f t="shared" si="152"/>
        <v>85.36</v>
      </c>
      <c r="J181" s="85">
        <v>3</v>
      </c>
      <c r="K181" s="85">
        <v>2</v>
      </c>
      <c r="L181" s="85">
        <v>1</v>
      </c>
      <c r="M181" s="87">
        <f t="shared" si="153"/>
        <v>6</v>
      </c>
      <c r="N181" s="88">
        <f t="shared" si="154"/>
        <v>46.56</v>
      </c>
      <c r="O181" s="85">
        <v>5</v>
      </c>
      <c r="P181" s="85">
        <v>2</v>
      </c>
      <c r="Q181" s="85">
        <v>6</v>
      </c>
      <c r="R181" s="87">
        <f t="shared" si="155"/>
        <v>13</v>
      </c>
      <c r="S181" s="88">
        <f t="shared" si="156"/>
        <v>100.88</v>
      </c>
      <c r="T181" s="85">
        <v>8</v>
      </c>
      <c r="U181" s="85">
        <v>5</v>
      </c>
      <c r="V181" s="85">
        <v>4</v>
      </c>
      <c r="W181" s="87">
        <f t="shared" si="157"/>
        <v>17</v>
      </c>
      <c r="X181" s="88">
        <f t="shared" si="158"/>
        <v>131.91999999999999</v>
      </c>
      <c r="Y181" s="40">
        <f t="shared" si="159"/>
        <v>47</v>
      </c>
      <c r="Z181" s="41">
        <v>7.76</v>
      </c>
      <c r="AA181" s="47">
        <f t="shared" si="160"/>
        <v>364.71999999999997</v>
      </c>
    </row>
    <row r="182" spans="1:27" s="130" customFormat="1" ht="27.75" customHeight="1" x14ac:dyDescent="0.25">
      <c r="A182" s="134">
        <f t="shared" si="161"/>
        <v>134</v>
      </c>
      <c r="B182" s="36" t="s">
        <v>211</v>
      </c>
      <c r="C182" s="35" t="s">
        <v>853</v>
      </c>
      <c r="D182" s="36" t="s">
        <v>120</v>
      </c>
      <c r="E182" s="85">
        <v>2</v>
      </c>
      <c r="F182" s="85">
        <v>3</v>
      </c>
      <c r="G182" s="85">
        <v>2</v>
      </c>
      <c r="H182" s="87">
        <f t="shared" si="151"/>
        <v>7</v>
      </c>
      <c r="I182" s="88">
        <f t="shared" si="152"/>
        <v>119.98</v>
      </c>
      <c r="J182" s="85">
        <v>5</v>
      </c>
      <c r="K182" s="85">
        <v>3</v>
      </c>
      <c r="L182" s="85">
        <v>2</v>
      </c>
      <c r="M182" s="87">
        <f t="shared" si="153"/>
        <v>10</v>
      </c>
      <c r="N182" s="88">
        <f t="shared" si="154"/>
        <v>171.4</v>
      </c>
      <c r="O182" s="85">
        <v>7</v>
      </c>
      <c r="P182" s="85">
        <v>5</v>
      </c>
      <c r="Q182" s="85">
        <v>7</v>
      </c>
      <c r="R182" s="87">
        <f t="shared" si="155"/>
        <v>19</v>
      </c>
      <c r="S182" s="88">
        <f t="shared" si="156"/>
        <v>325.66000000000003</v>
      </c>
      <c r="T182" s="85">
        <v>6</v>
      </c>
      <c r="U182" s="85">
        <v>6</v>
      </c>
      <c r="V182" s="85">
        <v>4</v>
      </c>
      <c r="W182" s="87">
        <f t="shared" si="157"/>
        <v>16</v>
      </c>
      <c r="X182" s="88">
        <f t="shared" si="158"/>
        <v>274.24</v>
      </c>
      <c r="Y182" s="40">
        <f t="shared" si="159"/>
        <v>52</v>
      </c>
      <c r="Z182" s="41">
        <v>17.14</v>
      </c>
      <c r="AA182" s="47">
        <f t="shared" si="160"/>
        <v>891.28</v>
      </c>
    </row>
    <row r="183" spans="1:27" s="130" customFormat="1" ht="27.75" customHeight="1" x14ac:dyDescent="0.25">
      <c r="A183" s="134">
        <f t="shared" si="161"/>
        <v>135</v>
      </c>
      <c r="B183" s="36" t="s">
        <v>222</v>
      </c>
      <c r="C183" s="35" t="s">
        <v>413</v>
      </c>
      <c r="D183" s="36" t="s">
        <v>120</v>
      </c>
      <c r="E183" s="368">
        <v>5</v>
      </c>
      <c r="F183" s="369">
        <v>1</v>
      </c>
      <c r="G183" s="369">
        <v>7</v>
      </c>
      <c r="H183" s="87">
        <f t="shared" si="151"/>
        <v>13</v>
      </c>
      <c r="I183" s="88">
        <f t="shared" si="152"/>
        <v>270.27</v>
      </c>
      <c r="J183" s="85">
        <v>10</v>
      </c>
      <c r="K183" s="85">
        <v>5</v>
      </c>
      <c r="L183" s="85">
        <v>5</v>
      </c>
      <c r="M183" s="87">
        <f t="shared" si="153"/>
        <v>20</v>
      </c>
      <c r="N183" s="88">
        <f t="shared" si="154"/>
        <v>415.79999999999995</v>
      </c>
      <c r="O183" s="85">
        <v>0</v>
      </c>
      <c r="P183" s="85">
        <v>5</v>
      </c>
      <c r="Q183" s="85">
        <v>0</v>
      </c>
      <c r="R183" s="87">
        <f t="shared" si="155"/>
        <v>5</v>
      </c>
      <c r="S183" s="88">
        <f t="shared" si="156"/>
        <v>103.94999999999999</v>
      </c>
      <c r="T183" s="85">
        <v>10</v>
      </c>
      <c r="U183" s="85">
        <v>5</v>
      </c>
      <c r="V183" s="85">
        <v>5</v>
      </c>
      <c r="W183" s="87">
        <f t="shared" si="157"/>
        <v>20</v>
      </c>
      <c r="X183" s="88">
        <f t="shared" si="158"/>
        <v>415.79999999999995</v>
      </c>
      <c r="Y183" s="40">
        <f t="shared" si="159"/>
        <v>58</v>
      </c>
      <c r="Z183" s="41">
        <v>20.79</v>
      </c>
      <c r="AA183" s="47">
        <f t="shared" si="160"/>
        <v>1205.82</v>
      </c>
    </row>
    <row r="184" spans="1:27" s="130" customFormat="1" ht="27.75" customHeight="1" x14ac:dyDescent="0.25">
      <c r="A184" s="134">
        <f t="shared" si="161"/>
        <v>136</v>
      </c>
      <c r="B184" s="36" t="s">
        <v>238</v>
      </c>
      <c r="C184" s="35" t="s">
        <v>787</v>
      </c>
      <c r="D184" s="36" t="s">
        <v>181</v>
      </c>
      <c r="E184" s="85">
        <v>0</v>
      </c>
      <c r="F184" s="85">
        <v>0</v>
      </c>
      <c r="G184" s="85">
        <v>0</v>
      </c>
      <c r="H184" s="87">
        <f t="shared" si="151"/>
        <v>0</v>
      </c>
      <c r="I184" s="88">
        <f t="shared" si="152"/>
        <v>0</v>
      </c>
      <c r="J184" s="85">
        <v>0</v>
      </c>
      <c r="K184" s="85">
        <v>0</v>
      </c>
      <c r="L184" s="85">
        <v>0</v>
      </c>
      <c r="M184" s="87">
        <f t="shared" si="153"/>
        <v>0</v>
      </c>
      <c r="N184" s="88">
        <f t="shared" si="154"/>
        <v>0</v>
      </c>
      <c r="O184" s="85">
        <v>0</v>
      </c>
      <c r="P184" s="85">
        <v>0</v>
      </c>
      <c r="Q184" s="85">
        <v>0</v>
      </c>
      <c r="R184" s="87">
        <f t="shared" si="155"/>
        <v>0</v>
      </c>
      <c r="S184" s="88">
        <f t="shared" si="156"/>
        <v>0</v>
      </c>
      <c r="T184" s="85">
        <v>0</v>
      </c>
      <c r="U184" s="85">
        <v>0</v>
      </c>
      <c r="V184" s="85">
        <v>0</v>
      </c>
      <c r="W184" s="87">
        <f t="shared" si="157"/>
        <v>0</v>
      </c>
      <c r="X184" s="88">
        <f t="shared" si="158"/>
        <v>0</v>
      </c>
      <c r="Y184" s="40">
        <f t="shared" si="159"/>
        <v>0</v>
      </c>
      <c r="Z184" s="41">
        <v>239.79</v>
      </c>
      <c r="AA184" s="47">
        <f t="shared" si="160"/>
        <v>0</v>
      </c>
    </row>
    <row r="185" spans="1:27" s="130" customFormat="1" ht="27.75" customHeight="1" x14ac:dyDescent="0.25">
      <c r="A185" s="134">
        <f t="shared" si="161"/>
        <v>137</v>
      </c>
      <c r="B185" s="36" t="s">
        <v>239</v>
      </c>
      <c r="C185" s="35" t="s">
        <v>414</v>
      </c>
      <c r="D185" s="36" t="s">
        <v>120</v>
      </c>
      <c r="E185" s="85">
        <v>0</v>
      </c>
      <c r="F185" s="85">
        <v>0</v>
      </c>
      <c r="G185" s="85">
        <v>0</v>
      </c>
      <c r="H185" s="87">
        <f t="shared" si="151"/>
        <v>0</v>
      </c>
      <c r="I185" s="88">
        <f t="shared" si="152"/>
        <v>0</v>
      </c>
      <c r="J185" s="85">
        <v>0</v>
      </c>
      <c r="K185" s="85">
        <v>0</v>
      </c>
      <c r="L185" s="85">
        <v>0</v>
      </c>
      <c r="M185" s="87">
        <f t="shared" si="153"/>
        <v>0</v>
      </c>
      <c r="N185" s="88">
        <f t="shared" si="154"/>
        <v>0</v>
      </c>
      <c r="O185" s="85">
        <v>0</v>
      </c>
      <c r="P185" s="85">
        <v>0</v>
      </c>
      <c r="Q185" s="85">
        <v>0</v>
      </c>
      <c r="R185" s="87">
        <f t="shared" si="155"/>
        <v>0</v>
      </c>
      <c r="S185" s="88">
        <f t="shared" si="156"/>
        <v>0</v>
      </c>
      <c r="T185" s="85">
        <v>0</v>
      </c>
      <c r="U185" s="85">
        <v>0</v>
      </c>
      <c r="V185" s="85">
        <v>0</v>
      </c>
      <c r="W185" s="87">
        <f t="shared" si="157"/>
        <v>0</v>
      </c>
      <c r="X185" s="88">
        <f t="shared" si="158"/>
        <v>0</v>
      </c>
      <c r="Y185" s="40">
        <f t="shared" si="159"/>
        <v>0</v>
      </c>
      <c r="Z185" s="41">
        <v>109.5</v>
      </c>
      <c r="AA185" s="47">
        <f t="shared" si="160"/>
        <v>0</v>
      </c>
    </row>
    <row r="186" spans="1:27" s="130" customFormat="1" ht="27.75" customHeight="1" x14ac:dyDescent="0.25">
      <c r="A186" s="134">
        <f t="shared" si="161"/>
        <v>138</v>
      </c>
      <c r="B186" s="36" t="s">
        <v>246</v>
      </c>
      <c r="C186" s="35" t="s">
        <v>415</v>
      </c>
      <c r="D186" s="36" t="s">
        <v>199</v>
      </c>
      <c r="E186" s="85">
        <v>0</v>
      </c>
      <c r="F186" s="85">
        <v>0</v>
      </c>
      <c r="G186" s="85">
        <v>0</v>
      </c>
      <c r="H186" s="87">
        <f t="shared" si="151"/>
        <v>0</v>
      </c>
      <c r="I186" s="88">
        <f t="shared" si="152"/>
        <v>0</v>
      </c>
      <c r="J186" s="85">
        <v>0</v>
      </c>
      <c r="K186" s="85">
        <v>0</v>
      </c>
      <c r="L186" s="85">
        <v>0</v>
      </c>
      <c r="M186" s="87">
        <f t="shared" si="153"/>
        <v>0</v>
      </c>
      <c r="N186" s="88">
        <f t="shared" si="154"/>
        <v>0</v>
      </c>
      <c r="O186" s="85">
        <v>0</v>
      </c>
      <c r="P186" s="85">
        <v>0</v>
      </c>
      <c r="Q186" s="85">
        <v>0</v>
      </c>
      <c r="R186" s="87">
        <f t="shared" si="155"/>
        <v>0</v>
      </c>
      <c r="S186" s="88">
        <f t="shared" si="156"/>
        <v>0</v>
      </c>
      <c r="T186" s="85">
        <v>0</v>
      </c>
      <c r="U186" s="85">
        <v>0</v>
      </c>
      <c r="V186" s="85">
        <v>0</v>
      </c>
      <c r="W186" s="87">
        <f t="shared" si="157"/>
        <v>0</v>
      </c>
      <c r="X186" s="88">
        <f t="shared" si="158"/>
        <v>0</v>
      </c>
      <c r="Y186" s="40">
        <f t="shared" si="159"/>
        <v>0</v>
      </c>
      <c r="Z186" s="41">
        <v>34.950000000000003</v>
      </c>
      <c r="AA186" s="47">
        <f t="shared" si="160"/>
        <v>0</v>
      </c>
    </row>
    <row r="187" spans="1:27" s="130" customFormat="1" ht="27.75" customHeight="1" x14ac:dyDescent="0.25">
      <c r="A187" s="134">
        <f t="shared" si="161"/>
        <v>139</v>
      </c>
      <c r="B187" s="36" t="s">
        <v>33</v>
      </c>
      <c r="C187" s="35" t="s">
        <v>416</v>
      </c>
      <c r="D187" s="36" t="s">
        <v>199</v>
      </c>
      <c r="E187" s="85">
        <v>0</v>
      </c>
      <c r="F187" s="85">
        <v>0</v>
      </c>
      <c r="G187" s="85">
        <v>0</v>
      </c>
      <c r="H187" s="87">
        <f t="shared" si="151"/>
        <v>0</v>
      </c>
      <c r="I187" s="88">
        <f t="shared" si="152"/>
        <v>0</v>
      </c>
      <c r="J187" s="85">
        <v>0</v>
      </c>
      <c r="K187" s="85">
        <v>0</v>
      </c>
      <c r="L187" s="85">
        <v>0</v>
      </c>
      <c r="M187" s="87">
        <f t="shared" si="153"/>
        <v>0</v>
      </c>
      <c r="N187" s="88">
        <f t="shared" si="154"/>
        <v>0</v>
      </c>
      <c r="O187" s="85">
        <v>0</v>
      </c>
      <c r="P187" s="85">
        <v>0</v>
      </c>
      <c r="Q187" s="85">
        <v>0</v>
      </c>
      <c r="R187" s="87">
        <f t="shared" si="155"/>
        <v>0</v>
      </c>
      <c r="S187" s="88">
        <f t="shared" si="156"/>
        <v>0</v>
      </c>
      <c r="T187" s="85">
        <v>0</v>
      </c>
      <c r="U187" s="85">
        <v>0</v>
      </c>
      <c r="V187" s="85">
        <v>0</v>
      </c>
      <c r="W187" s="87">
        <f t="shared" si="157"/>
        <v>0</v>
      </c>
      <c r="X187" s="88">
        <f t="shared" si="158"/>
        <v>0</v>
      </c>
      <c r="Y187" s="40">
        <f t="shared" si="159"/>
        <v>0</v>
      </c>
      <c r="Z187" s="41">
        <v>14.82</v>
      </c>
      <c r="AA187" s="47">
        <f t="shared" si="160"/>
        <v>0</v>
      </c>
    </row>
    <row r="188" spans="1:27" s="130" customFormat="1" ht="27.75" customHeight="1" x14ac:dyDescent="0.25">
      <c r="A188" s="134">
        <f t="shared" si="161"/>
        <v>140</v>
      </c>
      <c r="B188" s="36" t="s">
        <v>35</v>
      </c>
      <c r="C188" s="35" t="s">
        <v>417</v>
      </c>
      <c r="D188" s="36" t="s">
        <v>199</v>
      </c>
      <c r="E188" s="85">
        <v>0</v>
      </c>
      <c r="F188" s="85">
        <v>0</v>
      </c>
      <c r="G188" s="85">
        <v>0</v>
      </c>
      <c r="H188" s="87">
        <f t="shared" si="151"/>
        <v>0</v>
      </c>
      <c r="I188" s="88">
        <f t="shared" si="152"/>
        <v>0</v>
      </c>
      <c r="J188" s="85">
        <v>0</v>
      </c>
      <c r="K188" s="85">
        <v>0</v>
      </c>
      <c r="L188" s="85">
        <v>0</v>
      </c>
      <c r="M188" s="87">
        <f t="shared" si="153"/>
        <v>0</v>
      </c>
      <c r="N188" s="88">
        <f t="shared" si="154"/>
        <v>0</v>
      </c>
      <c r="O188" s="85">
        <v>0</v>
      </c>
      <c r="P188" s="85">
        <v>0</v>
      </c>
      <c r="Q188" s="85">
        <v>0</v>
      </c>
      <c r="R188" s="87">
        <f t="shared" si="155"/>
        <v>0</v>
      </c>
      <c r="S188" s="88">
        <f t="shared" si="156"/>
        <v>0</v>
      </c>
      <c r="T188" s="85">
        <v>0</v>
      </c>
      <c r="U188" s="85">
        <v>0</v>
      </c>
      <c r="V188" s="85">
        <v>0</v>
      </c>
      <c r="W188" s="87">
        <f t="shared" si="157"/>
        <v>0</v>
      </c>
      <c r="X188" s="88">
        <f t="shared" si="158"/>
        <v>0</v>
      </c>
      <c r="Y188" s="40">
        <f t="shared" si="159"/>
        <v>0</v>
      </c>
      <c r="Z188" s="41">
        <v>33.43</v>
      </c>
      <c r="AA188" s="47">
        <f t="shared" si="160"/>
        <v>0</v>
      </c>
    </row>
    <row r="189" spans="1:27" s="130" customFormat="1" ht="27.75" customHeight="1" x14ac:dyDescent="0.25">
      <c r="A189" s="134">
        <f t="shared" si="161"/>
        <v>141</v>
      </c>
      <c r="B189" s="36" t="s">
        <v>38</v>
      </c>
      <c r="C189" s="35" t="s">
        <v>418</v>
      </c>
      <c r="D189" s="36" t="s">
        <v>199</v>
      </c>
      <c r="E189" s="85">
        <v>0</v>
      </c>
      <c r="F189" s="85">
        <v>0</v>
      </c>
      <c r="G189" s="85">
        <v>0</v>
      </c>
      <c r="H189" s="87">
        <f t="shared" si="151"/>
        <v>0</v>
      </c>
      <c r="I189" s="88">
        <f t="shared" si="152"/>
        <v>0</v>
      </c>
      <c r="J189" s="85">
        <v>0</v>
      </c>
      <c r="K189" s="85">
        <v>0</v>
      </c>
      <c r="L189" s="85">
        <v>0</v>
      </c>
      <c r="M189" s="87">
        <f t="shared" si="153"/>
        <v>0</v>
      </c>
      <c r="N189" s="88">
        <f t="shared" si="154"/>
        <v>0</v>
      </c>
      <c r="O189" s="85">
        <v>0</v>
      </c>
      <c r="P189" s="85">
        <v>0</v>
      </c>
      <c r="Q189" s="85">
        <v>0</v>
      </c>
      <c r="R189" s="87">
        <f t="shared" si="155"/>
        <v>0</v>
      </c>
      <c r="S189" s="88">
        <f t="shared" si="156"/>
        <v>0</v>
      </c>
      <c r="T189" s="85">
        <v>0</v>
      </c>
      <c r="U189" s="85">
        <v>0</v>
      </c>
      <c r="V189" s="85">
        <v>0</v>
      </c>
      <c r="W189" s="87">
        <f t="shared" si="157"/>
        <v>0</v>
      </c>
      <c r="X189" s="88">
        <f t="shared" si="158"/>
        <v>0</v>
      </c>
      <c r="Y189" s="40">
        <f t="shared" si="159"/>
        <v>0</v>
      </c>
      <c r="Z189" s="41">
        <v>453.96</v>
      </c>
      <c r="AA189" s="47">
        <f t="shared" si="160"/>
        <v>0</v>
      </c>
    </row>
    <row r="190" spans="1:27" s="130" customFormat="1" ht="27.75" customHeight="1" x14ac:dyDescent="0.25">
      <c r="A190" s="134">
        <f t="shared" si="161"/>
        <v>142</v>
      </c>
      <c r="B190" s="36" t="s">
        <v>221</v>
      </c>
      <c r="C190" s="35" t="s">
        <v>419</v>
      </c>
      <c r="D190" s="36" t="s">
        <v>199</v>
      </c>
      <c r="E190" s="85">
        <v>0</v>
      </c>
      <c r="F190" s="85">
        <v>0</v>
      </c>
      <c r="G190" s="85">
        <v>0</v>
      </c>
      <c r="H190" s="87">
        <f t="shared" si="151"/>
        <v>0</v>
      </c>
      <c r="I190" s="88">
        <f t="shared" si="152"/>
        <v>0</v>
      </c>
      <c r="J190" s="85">
        <v>0</v>
      </c>
      <c r="K190" s="85">
        <v>0</v>
      </c>
      <c r="L190" s="85">
        <v>0</v>
      </c>
      <c r="M190" s="87">
        <f t="shared" si="153"/>
        <v>0</v>
      </c>
      <c r="N190" s="88">
        <f t="shared" si="154"/>
        <v>0</v>
      </c>
      <c r="O190" s="85">
        <v>0</v>
      </c>
      <c r="P190" s="85">
        <v>0</v>
      </c>
      <c r="Q190" s="85">
        <v>0</v>
      </c>
      <c r="R190" s="87">
        <f t="shared" si="155"/>
        <v>0</v>
      </c>
      <c r="S190" s="88">
        <f t="shared" si="156"/>
        <v>0</v>
      </c>
      <c r="T190" s="85">
        <v>0</v>
      </c>
      <c r="U190" s="85">
        <v>0</v>
      </c>
      <c r="V190" s="85">
        <v>0</v>
      </c>
      <c r="W190" s="87">
        <f t="shared" si="157"/>
        <v>0</v>
      </c>
      <c r="X190" s="88">
        <f t="shared" si="158"/>
        <v>0</v>
      </c>
      <c r="Y190" s="40">
        <f t="shared" si="159"/>
        <v>0</v>
      </c>
      <c r="Z190" s="41">
        <v>202.8</v>
      </c>
      <c r="AA190" s="47">
        <f t="shared" si="160"/>
        <v>0</v>
      </c>
    </row>
    <row r="191" spans="1:27" s="130" customFormat="1" ht="27.75" customHeight="1" x14ac:dyDescent="0.25">
      <c r="A191" s="134">
        <f t="shared" si="161"/>
        <v>143</v>
      </c>
      <c r="B191" s="36" t="s">
        <v>231</v>
      </c>
      <c r="C191" s="35" t="s">
        <v>420</v>
      </c>
      <c r="D191" s="36" t="s">
        <v>199</v>
      </c>
      <c r="E191" s="85">
        <v>0</v>
      </c>
      <c r="F191" s="85">
        <v>0</v>
      </c>
      <c r="G191" s="85">
        <v>0</v>
      </c>
      <c r="H191" s="87">
        <f t="shared" si="151"/>
        <v>0</v>
      </c>
      <c r="I191" s="88">
        <f t="shared" si="152"/>
        <v>0</v>
      </c>
      <c r="J191" s="85">
        <v>0</v>
      </c>
      <c r="K191" s="85">
        <v>0</v>
      </c>
      <c r="L191" s="85">
        <v>0</v>
      </c>
      <c r="M191" s="87">
        <f t="shared" si="153"/>
        <v>0</v>
      </c>
      <c r="N191" s="88">
        <f t="shared" si="154"/>
        <v>0</v>
      </c>
      <c r="O191" s="85">
        <v>0</v>
      </c>
      <c r="P191" s="85">
        <v>0</v>
      </c>
      <c r="Q191" s="85">
        <v>0</v>
      </c>
      <c r="R191" s="87">
        <f t="shared" si="155"/>
        <v>0</v>
      </c>
      <c r="S191" s="88">
        <f t="shared" si="156"/>
        <v>0</v>
      </c>
      <c r="T191" s="85">
        <v>0</v>
      </c>
      <c r="U191" s="85">
        <v>0</v>
      </c>
      <c r="V191" s="85">
        <v>0</v>
      </c>
      <c r="W191" s="87">
        <f t="shared" si="157"/>
        <v>0</v>
      </c>
      <c r="X191" s="88">
        <f t="shared" si="158"/>
        <v>0</v>
      </c>
      <c r="Y191" s="40">
        <f t="shared" si="159"/>
        <v>0</v>
      </c>
      <c r="Z191" s="41">
        <v>131.96</v>
      </c>
      <c r="AA191" s="47">
        <f t="shared" si="160"/>
        <v>0</v>
      </c>
    </row>
    <row r="192" spans="1:27" s="130" customFormat="1" ht="27.75" customHeight="1" x14ac:dyDescent="0.25">
      <c r="A192" s="134">
        <f t="shared" si="161"/>
        <v>144</v>
      </c>
      <c r="B192" s="36" t="s">
        <v>241</v>
      </c>
      <c r="C192" s="35" t="s">
        <v>421</v>
      </c>
      <c r="D192" s="36" t="s">
        <v>422</v>
      </c>
      <c r="E192" s="85">
        <v>0</v>
      </c>
      <c r="F192" s="85">
        <v>0</v>
      </c>
      <c r="G192" s="85">
        <v>0</v>
      </c>
      <c r="H192" s="87">
        <f t="shared" si="151"/>
        <v>0</v>
      </c>
      <c r="I192" s="88">
        <f t="shared" si="152"/>
        <v>0</v>
      </c>
      <c r="J192" s="85">
        <v>0</v>
      </c>
      <c r="K192" s="85">
        <v>0</v>
      </c>
      <c r="L192" s="85">
        <v>0</v>
      </c>
      <c r="M192" s="87">
        <f t="shared" si="153"/>
        <v>0</v>
      </c>
      <c r="N192" s="88">
        <f t="shared" si="154"/>
        <v>0</v>
      </c>
      <c r="O192" s="85">
        <v>0</v>
      </c>
      <c r="P192" s="85">
        <v>0</v>
      </c>
      <c r="Q192" s="85">
        <v>0</v>
      </c>
      <c r="R192" s="87">
        <f t="shared" si="155"/>
        <v>0</v>
      </c>
      <c r="S192" s="88">
        <f t="shared" si="156"/>
        <v>0</v>
      </c>
      <c r="T192" s="85">
        <v>0</v>
      </c>
      <c r="U192" s="85">
        <v>0</v>
      </c>
      <c r="V192" s="85">
        <v>0</v>
      </c>
      <c r="W192" s="87">
        <f t="shared" si="157"/>
        <v>0</v>
      </c>
      <c r="X192" s="88">
        <f t="shared" si="158"/>
        <v>0</v>
      </c>
      <c r="Y192" s="40">
        <f t="shared" si="159"/>
        <v>0</v>
      </c>
      <c r="Z192" s="41">
        <v>40.56</v>
      </c>
      <c r="AA192" s="47">
        <f t="shared" si="160"/>
        <v>0</v>
      </c>
    </row>
    <row r="193" spans="1:27" s="130" customFormat="1" ht="27.75" customHeight="1" x14ac:dyDescent="0.25">
      <c r="A193" s="134">
        <f t="shared" si="161"/>
        <v>145</v>
      </c>
      <c r="B193" s="36" t="s">
        <v>252</v>
      </c>
      <c r="C193" s="35" t="s">
        <v>423</v>
      </c>
      <c r="D193" s="36" t="s">
        <v>199</v>
      </c>
      <c r="E193" s="85">
        <v>0</v>
      </c>
      <c r="F193" s="85">
        <v>0</v>
      </c>
      <c r="G193" s="85">
        <v>0</v>
      </c>
      <c r="H193" s="87">
        <f t="shared" si="151"/>
        <v>0</v>
      </c>
      <c r="I193" s="88">
        <f t="shared" si="152"/>
        <v>0</v>
      </c>
      <c r="J193" s="85">
        <v>0</v>
      </c>
      <c r="K193" s="85">
        <v>0</v>
      </c>
      <c r="L193" s="85">
        <v>0</v>
      </c>
      <c r="M193" s="87">
        <f t="shared" si="153"/>
        <v>0</v>
      </c>
      <c r="N193" s="88">
        <f t="shared" si="154"/>
        <v>0</v>
      </c>
      <c r="O193" s="85">
        <v>0</v>
      </c>
      <c r="P193" s="85">
        <v>0</v>
      </c>
      <c r="Q193" s="85">
        <v>0</v>
      </c>
      <c r="R193" s="87">
        <f t="shared" si="155"/>
        <v>0</v>
      </c>
      <c r="S193" s="88">
        <f t="shared" si="156"/>
        <v>0</v>
      </c>
      <c r="T193" s="85">
        <v>0</v>
      </c>
      <c r="U193" s="85">
        <v>0</v>
      </c>
      <c r="V193" s="85">
        <v>0</v>
      </c>
      <c r="W193" s="87">
        <f t="shared" si="157"/>
        <v>0</v>
      </c>
      <c r="X193" s="88">
        <f t="shared" si="158"/>
        <v>0</v>
      </c>
      <c r="Y193" s="40">
        <f t="shared" si="159"/>
        <v>0</v>
      </c>
      <c r="Z193" s="41">
        <v>176.8</v>
      </c>
      <c r="AA193" s="47">
        <f t="shared" si="160"/>
        <v>0</v>
      </c>
    </row>
    <row r="194" spans="1:27" s="130" customFormat="1" ht="27.75" customHeight="1" x14ac:dyDescent="0.25">
      <c r="A194" s="134">
        <f t="shared" si="161"/>
        <v>146</v>
      </c>
      <c r="B194" s="36" t="s">
        <v>251</v>
      </c>
      <c r="C194" s="35" t="s">
        <v>424</v>
      </c>
      <c r="D194" s="36" t="s">
        <v>309</v>
      </c>
      <c r="E194" s="85">
        <v>0</v>
      </c>
      <c r="F194" s="85">
        <v>0</v>
      </c>
      <c r="G194" s="85">
        <v>0</v>
      </c>
      <c r="H194" s="87">
        <f t="shared" si="151"/>
        <v>0</v>
      </c>
      <c r="I194" s="88">
        <f t="shared" si="152"/>
        <v>0</v>
      </c>
      <c r="J194" s="85">
        <v>0</v>
      </c>
      <c r="K194" s="85">
        <v>0</v>
      </c>
      <c r="L194" s="85">
        <v>0</v>
      </c>
      <c r="M194" s="87">
        <f t="shared" si="153"/>
        <v>0</v>
      </c>
      <c r="N194" s="88">
        <f t="shared" si="154"/>
        <v>0</v>
      </c>
      <c r="O194" s="85">
        <v>0</v>
      </c>
      <c r="P194" s="85">
        <v>0</v>
      </c>
      <c r="Q194" s="85">
        <v>0</v>
      </c>
      <c r="R194" s="87">
        <f t="shared" si="155"/>
        <v>0</v>
      </c>
      <c r="S194" s="88">
        <f t="shared" si="156"/>
        <v>0</v>
      </c>
      <c r="T194" s="85">
        <v>0</v>
      </c>
      <c r="U194" s="85">
        <v>0</v>
      </c>
      <c r="V194" s="85">
        <v>0</v>
      </c>
      <c r="W194" s="87">
        <f t="shared" si="157"/>
        <v>0</v>
      </c>
      <c r="X194" s="88">
        <f t="shared" si="158"/>
        <v>0</v>
      </c>
      <c r="Y194" s="40">
        <f t="shared" si="159"/>
        <v>0</v>
      </c>
      <c r="Z194" s="41">
        <v>914.16</v>
      </c>
      <c r="AA194" s="47">
        <f t="shared" si="160"/>
        <v>0</v>
      </c>
    </row>
    <row r="195" spans="1:27" s="130" customFormat="1" ht="27.75" customHeight="1" x14ac:dyDescent="0.25">
      <c r="A195" s="134">
        <f t="shared" si="161"/>
        <v>147</v>
      </c>
      <c r="B195" s="36" t="s">
        <v>248</v>
      </c>
      <c r="C195" s="35" t="s">
        <v>425</v>
      </c>
      <c r="D195" s="36" t="s">
        <v>199</v>
      </c>
      <c r="E195" s="85">
        <v>0</v>
      </c>
      <c r="F195" s="85">
        <v>0</v>
      </c>
      <c r="G195" s="85">
        <v>0</v>
      </c>
      <c r="H195" s="87">
        <f t="shared" si="151"/>
        <v>0</v>
      </c>
      <c r="I195" s="88">
        <f t="shared" si="152"/>
        <v>0</v>
      </c>
      <c r="J195" s="85">
        <v>0</v>
      </c>
      <c r="K195" s="85">
        <v>0</v>
      </c>
      <c r="L195" s="85">
        <v>0</v>
      </c>
      <c r="M195" s="87">
        <f t="shared" si="153"/>
        <v>0</v>
      </c>
      <c r="N195" s="88">
        <f t="shared" si="154"/>
        <v>0</v>
      </c>
      <c r="O195" s="85">
        <v>0</v>
      </c>
      <c r="P195" s="85">
        <v>0</v>
      </c>
      <c r="Q195" s="85">
        <v>0</v>
      </c>
      <c r="R195" s="87">
        <f t="shared" si="155"/>
        <v>0</v>
      </c>
      <c r="S195" s="88">
        <f t="shared" si="156"/>
        <v>0</v>
      </c>
      <c r="T195" s="85">
        <v>0</v>
      </c>
      <c r="U195" s="85">
        <v>0</v>
      </c>
      <c r="V195" s="85">
        <v>0</v>
      </c>
      <c r="W195" s="87">
        <f t="shared" si="157"/>
        <v>0</v>
      </c>
      <c r="X195" s="88">
        <f t="shared" si="158"/>
        <v>0</v>
      </c>
      <c r="Y195" s="40">
        <f t="shared" si="159"/>
        <v>0</v>
      </c>
      <c r="Z195" s="41">
        <v>24.9</v>
      </c>
      <c r="AA195" s="47">
        <f t="shared" si="160"/>
        <v>0</v>
      </c>
    </row>
    <row r="196" spans="1:27" s="130" customFormat="1" ht="27.75" customHeight="1" x14ac:dyDescent="0.25">
      <c r="A196" s="134">
        <f t="shared" si="161"/>
        <v>148</v>
      </c>
      <c r="B196" s="36" t="s">
        <v>256</v>
      </c>
      <c r="C196" s="35" t="s">
        <v>426</v>
      </c>
      <c r="D196" s="36" t="s">
        <v>199</v>
      </c>
      <c r="E196" s="85">
        <v>0</v>
      </c>
      <c r="F196" s="85">
        <v>0</v>
      </c>
      <c r="G196" s="85">
        <v>0</v>
      </c>
      <c r="H196" s="87">
        <f t="shared" si="151"/>
        <v>0</v>
      </c>
      <c r="I196" s="88">
        <f t="shared" si="152"/>
        <v>0</v>
      </c>
      <c r="J196" s="85">
        <v>0</v>
      </c>
      <c r="K196" s="85">
        <v>0</v>
      </c>
      <c r="L196" s="85">
        <v>0</v>
      </c>
      <c r="M196" s="87">
        <f t="shared" si="153"/>
        <v>0</v>
      </c>
      <c r="N196" s="88">
        <f t="shared" si="154"/>
        <v>0</v>
      </c>
      <c r="O196" s="85">
        <v>0</v>
      </c>
      <c r="P196" s="85">
        <v>0</v>
      </c>
      <c r="Q196" s="85">
        <v>0</v>
      </c>
      <c r="R196" s="87">
        <f t="shared" si="155"/>
        <v>0</v>
      </c>
      <c r="S196" s="88">
        <f t="shared" si="156"/>
        <v>0</v>
      </c>
      <c r="T196" s="85">
        <v>0</v>
      </c>
      <c r="U196" s="85">
        <v>0</v>
      </c>
      <c r="V196" s="85">
        <v>0</v>
      </c>
      <c r="W196" s="87">
        <f t="shared" si="157"/>
        <v>0</v>
      </c>
      <c r="X196" s="88">
        <f t="shared" si="158"/>
        <v>0</v>
      </c>
      <c r="Y196" s="40">
        <f t="shared" si="159"/>
        <v>0</v>
      </c>
      <c r="Z196" s="41">
        <v>64.2</v>
      </c>
      <c r="AA196" s="47">
        <f t="shared" si="160"/>
        <v>0</v>
      </c>
    </row>
    <row r="197" spans="1:27" s="130" customFormat="1" ht="27.75" customHeight="1" x14ac:dyDescent="0.25">
      <c r="A197" s="134">
        <f t="shared" si="161"/>
        <v>149</v>
      </c>
      <c r="B197" s="36" t="s">
        <v>6</v>
      </c>
      <c r="C197" s="35" t="s">
        <v>427</v>
      </c>
      <c r="D197" s="36" t="s">
        <v>309</v>
      </c>
      <c r="E197" s="85">
        <v>0</v>
      </c>
      <c r="F197" s="85">
        <v>0</v>
      </c>
      <c r="G197" s="85">
        <v>0</v>
      </c>
      <c r="H197" s="87">
        <f t="shared" si="151"/>
        <v>0</v>
      </c>
      <c r="I197" s="88">
        <f t="shared" si="152"/>
        <v>0</v>
      </c>
      <c r="J197" s="85">
        <v>0</v>
      </c>
      <c r="K197" s="85">
        <v>0</v>
      </c>
      <c r="L197" s="85">
        <v>0</v>
      </c>
      <c r="M197" s="87">
        <f t="shared" si="153"/>
        <v>0</v>
      </c>
      <c r="N197" s="88">
        <f t="shared" si="154"/>
        <v>0</v>
      </c>
      <c r="O197" s="85">
        <v>0</v>
      </c>
      <c r="P197" s="85">
        <v>0</v>
      </c>
      <c r="Q197" s="85">
        <v>0</v>
      </c>
      <c r="R197" s="87">
        <f t="shared" si="155"/>
        <v>0</v>
      </c>
      <c r="S197" s="88">
        <f t="shared" si="156"/>
        <v>0</v>
      </c>
      <c r="T197" s="85">
        <v>0</v>
      </c>
      <c r="U197" s="85">
        <v>0</v>
      </c>
      <c r="V197" s="85">
        <v>0</v>
      </c>
      <c r="W197" s="87">
        <f t="shared" si="157"/>
        <v>0</v>
      </c>
      <c r="X197" s="88">
        <f t="shared" si="158"/>
        <v>0</v>
      </c>
      <c r="Y197" s="40">
        <f t="shared" si="159"/>
        <v>0</v>
      </c>
      <c r="Z197" s="41">
        <v>9534.7199999999993</v>
      </c>
      <c r="AA197" s="47">
        <f t="shared" si="160"/>
        <v>0</v>
      </c>
    </row>
    <row r="198" spans="1:27" s="130" customFormat="1" ht="27.75" customHeight="1" x14ac:dyDescent="0.25">
      <c r="A198" s="134">
        <f t="shared" si="161"/>
        <v>150</v>
      </c>
      <c r="B198" s="36" t="s">
        <v>9</v>
      </c>
      <c r="C198" s="35" t="s">
        <v>428</v>
      </c>
      <c r="D198" s="36" t="s">
        <v>309</v>
      </c>
      <c r="E198" s="85">
        <v>0</v>
      </c>
      <c r="F198" s="85">
        <v>0</v>
      </c>
      <c r="G198" s="85">
        <v>0</v>
      </c>
      <c r="H198" s="87">
        <f t="shared" si="151"/>
        <v>0</v>
      </c>
      <c r="I198" s="88">
        <f t="shared" si="152"/>
        <v>0</v>
      </c>
      <c r="J198" s="85">
        <v>0</v>
      </c>
      <c r="K198" s="85">
        <v>0</v>
      </c>
      <c r="L198" s="85">
        <v>0</v>
      </c>
      <c r="M198" s="87">
        <f t="shared" si="153"/>
        <v>0</v>
      </c>
      <c r="N198" s="88">
        <f t="shared" si="154"/>
        <v>0</v>
      </c>
      <c r="O198" s="85">
        <v>0</v>
      </c>
      <c r="P198" s="85">
        <v>0</v>
      </c>
      <c r="Q198" s="85">
        <v>0</v>
      </c>
      <c r="R198" s="87">
        <f t="shared" si="155"/>
        <v>0</v>
      </c>
      <c r="S198" s="88">
        <f t="shared" si="156"/>
        <v>0</v>
      </c>
      <c r="T198" s="85">
        <v>0</v>
      </c>
      <c r="U198" s="85">
        <v>0</v>
      </c>
      <c r="V198" s="85">
        <v>0</v>
      </c>
      <c r="W198" s="87">
        <f t="shared" si="157"/>
        <v>0</v>
      </c>
      <c r="X198" s="88">
        <f t="shared" si="158"/>
        <v>0</v>
      </c>
      <c r="Y198" s="40">
        <f t="shared" si="159"/>
        <v>0</v>
      </c>
      <c r="Z198" s="41">
        <v>346.85</v>
      </c>
      <c r="AA198" s="47">
        <f t="shared" si="160"/>
        <v>0</v>
      </c>
    </row>
    <row r="199" spans="1:27" s="130" customFormat="1" ht="27.75" customHeight="1" x14ac:dyDescent="0.25">
      <c r="A199" s="134">
        <f t="shared" si="161"/>
        <v>151</v>
      </c>
      <c r="B199" s="36" t="s">
        <v>82</v>
      </c>
      <c r="C199" s="35" t="s">
        <v>429</v>
      </c>
      <c r="D199" s="36" t="s">
        <v>309</v>
      </c>
      <c r="E199" s="85">
        <v>0</v>
      </c>
      <c r="F199" s="85">
        <v>0</v>
      </c>
      <c r="G199" s="85">
        <v>0</v>
      </c>
      <c r="H199" s="87">
        <f t="shared" si="151"/>
        <v>0</v>
      </c>
      <c r="I199" s="88">
        <f t="shared" si="152"/>
        <v>0</v>
      </c>
      <c r="J199" s="85">
        <v>0</v>
      </c>
      <c r="K199" s="85">
        <v>0</v>
      </c>
      <c r="L199" s="85">
        <v>0</v>
      </c>
      <c r="M199" s="87">
        <f t="shared" si="153"/>
        <v>0</v>
      </c>
      <c r="N199" s="88">
        <f t="shared" si="154"/>
        <v>0</v>
      </c>
      <c r="O199" s="85">
        <v>0</v>
      </c>
      <c r="P199" s="85">
        <v>0</v>
      </c>
      <c r="Q199" s="85">
        <v>0</v>
      </c>
      <c r="R199" s="87">
        <f t="shared" si="155"/>
        <v>0</v>
      </c>
      <c r="S199" s="88">
        <f t="shared" si="156"/>
        <v>0</v>
      </c>
      <c r="T199" s="85">
        <v>0</v>
      </c>
      <c r="U199" s="85">
        <v>0</v>
      </c>
      <c r="V199" s="85">
        <v>0</v>
      </c>
      <c r="W199" s="87">
        <f t="shared" si="157"/>
        <v>0</v>
      </c>
      <c r="X199" s="88">
        <f t="shared" si="158"/>
        <v>0</v>
      </c>
      <c r="Y199" s="40">
        <f t="shared" si="159"/>
        <v>0</v>
      </c>
      <c r="Z199" s="41">
        <v>5642</v>
      </c>
      <c r="AA199" s="47">
        <f t="shared" si="160"/>
        <v>0</v>
      </c>
    </row>
    <row r="200" spans="1:27" s="130" customFormat="1" ht="27.75" customHeight="1" x14ac:dyDescent="0.25">
      <c r="A200" s="134">
        <f t="shared" si="161"/>
        <v>152</v>
      </c>
      <c r="B200" s="36" t="s">
        <v>216</v>
      </c>
      <c r="C200" s="35" t="s">
        <v>430</v>
      </c>
      <c r="D200" s="36" t="s">
        <v>309</v>
      </c>
      <c r="E200" s="85">
        <v>0</v>
      </c>
      <c r="F200" s="85">
        <v>0</v>
      </c>
      <c r="G200" s="85">
        <v>0</v>
      </c>
      <c r="H200" s="87">
        <f t="shared" si="151"/>
        <v>0</v>
      </c>
      <c r="I200" s="88">
        <f t="shared" si="152"/>
        <v>0</v>
      </c>
      <c r="J200" s="85">
        <v>0</v>
      </c>
      <c r="K200" s="85">
        <v>0</v>
      </c>
      <c r="L200" s="85">
        <v>0</v>
      </c>
      <c r="M200" s="87">
        <f t="shared" si="153"/>
        <v>0</v>
      </c>
      <c r="N200" s="88">
        <f t="shared" si="154"/>
        <v>0</v>
      </c>
      <c r="O200" s="85">
        <v>0</v>
      </c>
      <c r="P200" s="85">
        <v>0</v>
      </c>
      <c r="Q200" s="85">
        <v>0</v>
      </c>
      <c r="R200" s="87">
        <f t="shared" si="155"/>
        <v>0</v>
      </c>
      <c r="S200" s="88">
        <f t="shared" si="156"/>
        <v>0</v>
      </c>
      <c r="T200" s="85">
        <v>0</v>
      </c>
      <c r="U200" s="85">
        <v>0</v>
      </c>
      <c r="V200" s="85">
        <v>0</v>
      </c>
      <c r="W200" s="87">
        <f t="shared" si="157"/>
        <v>0</v>
      </c>
      <c r="X200" s="88">
        <f t="shared" si="158"/>
        <v>0</v>
      </c>
      <c r="Y200" s="40">
        <f t="shared" si="159"/>
        <v>0</v>
      </c>
      <c r="Z200" s="41">
        <v>9297.6</v>
      </c>
      <c r="AA200" s="47">
        <f t="shared" si="160"/>
        <v>0</v>
      </c>
    </row>
    <row r="201" spans="1:27" s="130" customFormat="1" ht="27.75" customHeight="1" thickBot="1" x14ac:dyDescent="0.3">
      <c r="A201" s="134">
        <f t="shared" si="161"/>
        <v>153</v>
      </c>
      <c r="B201" s="36" t="s">
        <v>215</v>
      </c>
      <c r="C201" s="35" t="s">
        <v>431</v>
      </c>
      <c r="D201" s="36" t="s">
        <v>309</v>
      </c>
      <c r="E201" s="85">
        <v>0</v>
      </c>
      <c r="F201" s="85">
        <v>0</v>
      </c>
      <c r="G201" s="85">
        <v>0</v>
      </c>
      <c r="H201" s="87">
        <f t="shared" si="151"/>
        <v>0</v>
      </c>
      <c r="I201" s="88">
        <f t="shared" si="152"/>
        <v>0</v>
      </c>
      <c r="J201" s="85">
        <v>0</v>
      </c>
      <c r="K201" s="85">
        <v>0</v>
      </c>
      <c r="L201" s="85">
        <v>0</v>
      </c>
      <c r="M201" s="87">
        <f t="shared" si="153"/>
        <v>0</v>
      </c>
      <c r="N201" s="88">
        <f t="shared" si="154"/>
        <v>0</v>
      </c>
      <c r="O201" s="85">
        <v>0</v>
      </c>
      <c r="P201" s="85">
        <v>0</v>
      </c>
      <c r="Q201" s="85">
        <v>0</v>
      </c>
      <c r="R201" s="87">
        <f t="shared" si="155"/>
        <v>0</v>
      </c>
      <c r="S201" s="88">
        <f t="shared" si="156"/>
        <v>0</v>
      </c>
      <c r="T201" s="85">
        <v>0</v>
      </c>
      <c r="U201" s="85">
        <v>0</v>
      </c>
      <c r="V201" s="85">
        <v>0</v>
      </c>
      <c r="W201" s="87">
        <f t="shared" si="157"/>
        <v>0</v>
      </c>
      <c r="X201" s="88">
        <f t="shared" si="158"/>
        <v>0</v>
      </c>
      <c r="Y201" s="40">
        <f t="shared" si="159"/>
        <v>0</v>
      </c>
      <c r="Z201" s="41">
        <v>5699.2</v>
      </c>
      <c r="AA201" s="47">
        <f t="shared" si="160"/>
        <v>0</v>
      </c>
    </row>
    <row r="202" spans="1:27" s="129" customFormat="1" ht="30" customHeight="1" thickBot="1" x14ac:dyDescent="0.25">
      <c r="A202" s="101" t="s">
        <v>737</v>
      </c>
      <c r="B202" s="102"/>
      <c r="C202" s="103"/>
      <c r="D202" s="104"/>
      <c r="E202" s="105"/>
      <c r="F202" s="105"/>
      <c r="G202" s="105"/>
      <c r="H202" s="105"/>
      <c r="I202" s="106"/>
      <c r="J202" s="105"/>
      <c r="K202" s="105"/>
      <c r="L202" s="105"/>
      <c r="M202" s="105"/>
      <c r="N202" s="106"/>
      <c r="O202" s="105"/>
      <c r="P202" s="105"/>
      <c r="Q202" s="105"/>
      <c r="R202" s="105"/>
      <c r="S202" s="106"/>
      <c r="T202" s="105"/>
      <c r="U202" s="105"/>
      <c r="V202" s="105"/>
      <c r="W202" s="105"/>
      <c r="X202" s="106"/>
      <c r="Y202" s="106"/>
      <c r="Z202" s="107"/>
      <c r="AA202" s="108"/>
    </row>
    <row r="203" spans="1:27" s="130" customFormat="1" ht="27.75" customHeight="1" x14ac:dyDescent="0.25">
      <c r="A203" s="134">
        <v>154</v>
      </c>
      <c r="B203" s="91" t="s">
        <v>48</v>
      </c>
      <c r="C203" s="92" t="s">
        <v>432</v>
      </c>
      <c r="D203" s="84" t="s">
        <v>721</v>
      </c>
      <c r="E203" s="85">
        <v>0</v>
      </c>
      <c r="F203" s="85">
        <v>0</v>
      </c>
      <c r="G203" s="85">
        <v>0</v>
      </c>
      <c r="H203" s="87">
        <f t="shared" ref="H203:H266" si="162">E203+F203+G203</f>
        <v>0</v>
      </c>
      <c r="I203" s="88">
        <f t="shared" ref="I203:I266" si="163">H203*$Z203</f>
        <v>0</v>
      </c>
      <c r="J203" s="85">
        <v>0</v>
      </c>
      <c r="K203" s="85">
        <v>0</v>
      </c>
      <c r="L203" s="85">
        <v>0</v>
      </c>
      <c r="M203" s="87">
        <f t="shared" ref="M203:M266" si="164">J203+K203+L203</f>
        <v>0</v>
      </c>
      <c r="N203" s="88">
        <f t="shared" ref="N203:N266" si="165">M203*$Z203</f>
        <v>0</v>
      </c>
      <c r="O203" s="85">
        <v>0</v>
      </c>
      <c r="P203" s="85">
        <v>0</v>
      </c>
      <c r="Q203" s="85">
        <v>0</v>
      </c>
      <c r="R203" s="87">
        <f t="shared" ref="R203:R266" si="166">O203+P203+Q203</f>
        <v>0</v>
      </c>
      <c r="S203" s="88">
        <f t="shared" ref="S203:S266" si="167">R203*$Z203</f>
        <v>0</v>
      </c>
      <c r="T203" s="85">
        <v>0</v>
      </c>
      <c r="U203" s="85">
        <v>0</v>
      </c>
      <c r="V203" s="85">
        <v>0</v>
      </c>
      <c r="W203" s="87">
        <f t="shared" ref="W203:W266" si="168">T203+U203+V203</f>
        <v>0</v>
      </c>
      <c r="X203" s="88">
        <f t="shared" ref="X203:X266" si="169">W203*$Z203</f>
        <v>0</v>
      </c>
      <c r="Y203" s="88">
        <f t="shared" ref="Y203:Y266" si="170">H203+M203+R203+W203</f>
        <v>0</v>
      </c>
      <c r="Z203" s="89">
        <v>6947.2</v>
      </c>
      <c r="AA203" s="90">
        <f t="shared" ref="AA203:AA266" si="171">Y203*Z203</f>
        <v>0</v>
      </c>
    </row>
    <row r="204" spans="1:27" s="130" customFormat="1" ht="27.75" customHeight="1" x14ac:dyDescent="0.25">
      <c r="A204" s="134">
        <f t="shared" ref="A204:A266" si="172">A203+1</f>
        <v>155</v>
      </c>
      <c r="B204" s="36" t="s">
        <v>714</v>
      </c>
      <c r="C204" s="43" t="s">
        <v>716</v>
      </c>
      <c r="D204" s="39" t="s">
        <v>721</v>
      </c>
      <c r="E204" s="85">
        <v>0</v>
      </c>
      <c r="F204" s="85">
        <v>0</v>
      </c>
      <c r="G204" s="85">
        <v>0</v>
      </c>
      <c r="H204" s="87">
        <f t="shared" si="162"/>
        <v>0</v>
      </c>
      <c r="I204" s="88">
        <f t="shared" si="163"/>
        <v>0</v>
      </c>
      <c r="J204" s="85">
        <v>0</v>
      </c>
      <c r="K204" s="85">
        <v>0</v>
      </c>
      <c r="L204" s="85">
        <v>0</v>
      </c>
      <c r="M204" s="87">
        <f t="shared" si="164"/>
        <v>0</v>
      </c>
      <c r="N204" s="88">
        <f t="shared" si="165"/>
        <v>0</v>
      </c>
      <c r="O204" s="85">
        <v>0</v>
      </c>
      <c r="P204" s="85">
        <v>0</v>
      </c>
      <c r="Q204" s="85">
        <v>0</v>
      </c>
      <c r="R204" s="87">
        <f t="shared" si="166"/>
        <v>0</v>
      </c>
      <c r="S204" s="88">
        <f t="shared" si="167"/>
        <v>0</v>
      </c>
      <c r="T204" s="85">
        <v>0</v>
      </c>
      <c r="U204" s="85">
        <v>0</v>
      </c>
      <c r="V204" s="85">
        <v>0</v>
      </c>
      <c r="W204" s="87">
        <f t="shared" si="168"/>
        <v>0</v>
      </c>
      <c r="X204" s="88">
        <f t="shared" si="169"/>
        <v>0</v>
      </c>
      <c r="Y204" s="40">
        <f t="shared" si="170"/>
        <v>0</v>
      </c>
      <c r="Z204" s="41">
        <v>910</v>
      </c>
      <c r="AA204" s="47">
        <f t="shared" si="171"/>
        <v>0</v>
      </c>
    </row>
    <row r="205" spans="1:27" s="130" customFormat="1" ht="27.75" customHeight="1" x14ac:dyDescent="0.25">
      <c r="A205" s="134">
        <f t="shared" si="172"/>
        <v>156</v>
      </c>
      <c r="B205" s="36" t="s">
        <v>715</v>
      </c>
      <c r="C205" s="43" t="s">
        <v>717</v>
      </c>
      <c r="D205" s="39" t="s">
        <v>721</v>
      </c>
      <c r="E205" s="85">
        <v>0</v>
      </c>
      <c r="F205" s="85">
        <v>0</v>
      </c>
      <c r="G205" s="85">
        <v>0</v>
      </c>
      <c r="H205" s="87">
        <f t="shared" si="162"/>
        <v>0</v>
      </c>
      <c r="I205" s="88">
        <f t="shared" si="163"/>
        <v>0</v>
      </c>
      <c r="J205" s="85">
        <v>0</v>
      </c>
      <c r="K205" s="85">
        <v>0</v>
      </c>
      <c r="L205" s="85">
        <v>0</v>
      </c>
      <c r="M205" s="87">
        <f t="shared" si="164"/>
        <v>0</v>
      </c>
      <c r="N205" s="88">
        <f t="shared" si="165"/>
        <v>0</v>
      </c>
      <c r="O205" s="85">
        <v>0</v>
      </c>
      <c r="P205" s="85">
        <v>0</v>
      </c>
      <c r="Q205" s="85">
        <v>0</v>
      </c>
      <c r="R205" s="87">
        <f t="shared" si="166"/>
        <v>0</v>
      </c>
      <c r="S205" s="88">
        <f t="shared" si="167"/>
        <v>0</v>
      </c>
      <c r="T205" s="85">
        <v>0</v>
      </c>
      <c r="U205" s="85">
        <v>0</v>
      </c>
      <c r="V205" s="85">
        <v>0</v>
      </c>
      <c r="W205" s="87">
        <f t="shared" si="168"/>
        <v>0</v>
      </c>
      <c r="X205" s="88">
        <f t="shared" si="169"/>
        <v>0</v>
      </c>
      <c r="Y205" s="40">
        <f t="shared" si="170"/>
        <v>0</v>
      </c>
      <c r="Z205" s="41">
        <v>1601.6</v>
      </c>
      <c r="AA205" s="47">
        <f t="shared" si="171"/>
        <v>0</v>
      </c>
    </row>
    <row r="206" spans="1:27" s="130" customFormat="1" ht="27.75" customHeight="1" x14ac:dyDescent="0.25">
      <c r="A206" s="134">
        <f t="shared" si="172"/>
        <v>157</v>
      </c>
      <c r="B206" s="36" t="s">
        <v>708</v>
      </c>
      <c r="C206" s="43" t="s">
        <v>718</v>
      </c>
      <c r="D206" s="39" t="s">
        <v>721</v>
      </c>
      <c r="E206" s="85">
        <v>0</v>
      </c>
      <c r="F206" s="85">
        <v>0</v>
      </c>
      <c r="G206" s="85">
        <v>0</v>
      </c>
      <c r="H206" s="87">
        <f t="shared" si="162"/>
        <v>0</v>
      </c>
      <c r="I206" s="88">
        <f t="shared" si="163"/>
        <v>0</v>
      </c>
      <c r="J206" s="85">
        <v>0</v>
      </c>
      <c r="K206" s="85">
        <v>0</v>
      </c>
      <c r="L206" s="85">
        <v>0</v>
      </c>
      <c r="M206" s="87">
        <f t="shared" si="164"/>
        <v>0</v>
      </c>
      <c r="N206" s="88">
        <f t="shared" si="165"/>
        <v>0</v>
      </c>
      <c r="O206" s="85">
        <v>0</v>
      </c>
      <c r="P206" s="85">
        <v>0</v>
      </c>
      <c r="Q206" s="85">
        <v>0</v>
      </c>
      <c r="R206" s="87">
        <f t="shared" si="166"/>
        <v>0</v>
      </c>
      <c r="S206" s="88">
        <f t="shared" si="167"/>
        <v>0</v>
      </c>
      <c r="T206" s="85">
        <v>0</v>
      </c>
      <c r="U206" s="85">
        <v>0</v>
      </c>
      <c r="V206" s="85">
        <v>0</v>
      </c>
      <c r="W206" s="87">
        <f t="shared" si="168"/>
        <v>0</v>
      </c>
      <c r="X206" s="88">
        <f t="shared" si="169"/>
        <v>0</v>
      </c>
      <c r="Y206" s="40">
        <f t="shared" si="170"/>
        <v>0</v>
      </c>
      <c r="Z206" s="41">
        <v>6760</v>
      </c>
      <c r="AA206" s="47">
        <f t="shared" si="171"/>
        <v>0</v>
      </c>
    </row>
    <row r="207" spans="1:27" s="130" customFormat="1" ht="27.75" customHeight="1" x14ac:dyDescent="0.25">
      <c r="A207" s="134">
        <f t="shared" si="172"/>
        <v>158</v>
      </c>
      <c r="B207" s="36" t="s">
        <v>709</v>
      </c>
      <c r="C207" s="43" t="s">
        <v>719</v>
      </c>
      <c r="D207" s="39" t="s">
        <v>721</v>
      </c>
      <c r="E207" s="85">
        <v>0</v>
      </c>
      <c r="F207" s="85">
        <v>0</v>
      </c>
      <c r="G207" s="85">
        <v>0</v>
      </c>
      <c r="H207" s="87">
        <f t="shared" si="162"/>
        <v>0</v>
      </c>
      <c r="I207" s="88">
        <f t="shared" si="163"/>
        <v>0</v>
      </c>
      <c r="J207" s="85">
        <v>0</v>
      </c>
      <c r="K207" s="85">
        <v>0</v>
      </c>
      <c r="L207" s="85">
        <v>0</v>
      </c>
      <c r="M207" s="87">
        <f t="shared" si="164"/>
        <v>0</v>
      </c>
      <c r="N207" s="88">
        <f t="shared" si="165"/>
        <v>0</v>
      </c>
      <c r="O207" s="85">
        <v>0</v>
      </c>
      <c r="P207" s="85">
        <v>0</v>
      </c>
      <c r="Q207" s="85">
        <v>0</v>
      </c>
      <c r="R207" s="87">
        <f t="shared" si="166"/>
        <v>0</v>
      </c>
      <c r="S207" s="88">
        <f t="shared" si="167"/>
        <v>0</v>
      </c>
      <c r="T207" s="85">
        <v>0</v>
      </c>
      <c r="U207" s="85">
        <v>0</v>
      </c>
      <c r="V207" s="85">
        <v>0</v>
      </c>
      <c r="W207" s="87">
        <f t="shared" si="168"/>
        <v>0</v>
      </c>
      <c r="X207" s="88">
        <f t="shared" si="169"/>
        <v>0</v>
      </c>
      <c r="Y207" s="40">
        <f t="shared" si="170"/>
        <v>0</v>
      </c>
      <c r="Z207" s="41">
        <v>5080.3999999999996</v>
      </c>
      <c r="AA207" s="47">
        <f t="shared" si="171"/>
        <v>0</v>
      </c>
    </row>
    <row r="208" spans="1:27" s="130" customFormat="1" ht="27.75" customHeight="1" x14ac:dyDescent="0.25">
      <c r="A208" s="134">
        <f t="shared" si="172"/>
        <v>159</v>
      </c>
      <c r="B208" s="36" t="s">
        <v>710</v>
      </c>
      <c r="C208" s="43" t="s">
        <v>788</v>
      </c>
      <c r="D208" s="39" t="s">
        <v>721</v>
      </c>
      <c r="E208" s="85">
        <v>0</v>
      </c>
      <c r="F208" s="85">
        <v>0</v>
      </c>
      <c r="G208" s="85">
        <v>0</v>
      </c>
      <c r="H208" s="87">
        <f t="shared" si="162"/>
        <v>0</v>
      </c>
      <c r="I208" s="88">
        <f t="shared" si="163"/>
        <v>0</v>
      </c>
      <c r="J208" s="85">
        <v>0</v>
      </c>
      <c r="K208" s="85">
        <v>0</v>
      </c>
      <c r="L208" s="85">
        <v>0</v>
      </c>
      <c r="M208" s="87">
        <f t="shared" si="164"/>
        <v>0</v>
      </c>
      <c r="N208" s="88">
        <f t="shared" si="165"/>
        <v>0</v>
      </c>
      <c r="O208" s="85">
        <v>0</v>
      </c>
      <c r="P208" s="85">
        <v>0</v>
      </c>
      <c r="Q208" s="85">
        <v>0</v>
      </c>
      <c r="R208" s="87">
        <f t="shared" si="166"/>
        <v>0</v>
      </c>
      <c r="S208" s="88">
        <f t="shared" si="167"/>
        <v>0</v>
      </c>
      <c r="T208" s="85">
        <v>0</v>
      </c>
      <c r="U208" s="85">
        <v>0</v>
      </c>
      <c r="V208" s="85">
        <v>0</v>
      </c>
      <c r="W208" s="87">
        <f t="shared" si="168"/>
        <v>0</v>
      </c>
      <c r="X208" s="88">
        <f t="shared" si="169"/>
        <v>0</v>
      </c>
      <c r="Y208" s="40">
        <f t="shared" si="170"/>
        <v>0</v>
      </c>
      <c r="Z208" s="41">
        <v>8569.6</v>
      </c>
      <c r="AA208" s="47">
        <f t="shared" si="171"/>
        <v>0</v>
      </c>
    </row>
    <row r="209" spans="1:27" s="130" customFormat="1" ht="27.75" customHeight="1" x14ac:dyDescent="0.25">
      <c r="A209" s="134">
        <f t="shared" si="172"/>
        <v>160</v>
      </c>
      <c r="B209" s="36" t="s">
        <v>711</v>
      </c>
      <c r="C209" s="43" t="s">
        <v>789</v>
      </c>
      <c r="D209" s="39" t="s">
        <v>721</v>
      </c>
      <c r="E209" s="85">
        <v>0</v>
      </c>
      <c r="F209" s="85">
        <v>0</v>
      </c>
      <c r="G209" s="85">
        <v>0</v>
      </c>
      <c r="H209" s="87">
        <f t="shared" si="162"/>
        <v>0</v>
      </c>
      <c r="I209" s="88">
        <f t="shared" si="163"/>
        <v>0</v>
      </c>
      <c r="J209" s="85">
        <v>0</v>
      </c>
      <c r="K209" s="85">
        <v>0</v>
      </c>
      <c r="L209" s="85">
        <v>0</v>
      </c>
      <c r="M209" s="87">
        <f t="shared" si="164"/>
        <v>0</v>
      </c>
      <c r="N209" s="88">
        <f t="shared" si="165"/>
        <v>0</v>
      </c>
      <c r="O209" s="85">
        <v>0</v>
      </c>
      <c r="P209" s="85">
        <v>0</v>
      </c>
      <c r="Q209" s="85">
        <v>0</v>
      </c>
      <c r="R209" s="87">
        <f t="shared" si="166"/>
        <v>0</v>
      </c>
      <c r="S209" s="88">
        <f t="shared" si="167"/>
        <v>0</v>
      </c>
      <c r="T209" s="85">
        <v>0</v>
      </c>
      <c r="U209" s="85">
        <v>0</v>
      </c>
      <c r="V209" s="85">
        <v>0</v>
      </c>
      <c r="W209" s="87">
        <f t="shared" si="168"/>
        <v>0</v>
      </c>
      <c r="X209" s="88">
        <f t="shared" si="169"/>
        <v>0</v>
      </c>
      <c r="Y209" s="40">
        <f t="shared" si="170"/>
        <v>0</v>
      </c>
      <c r="Z209" s="41">
        <v>8569.6</v>
      </c>
      <c r="AA209" s="47">
        <f t="shared" si="171"/>
        <v>0</v>
      </c>
    </row>
    <row r="210" spans="1:27" s="130" customFormat="1" ht="27.75" customHeight="1" x14ac:dyDescent="0.25">
      <c r="A210" s="134">
        <f t="shared" si="172"/>
        <v>161</v>
      </c>
      <c r="B210" s="36" t="s">
        <v>712</v>
      </c>
      <c r="C210" s="43" t="s">
        <v>790</v>
      </c>
      <c r="D210" s="39" t="s">
        <v>721</v>
      </c>
      <c r="E210" s="85">
        <v>0</v>
      </c>
      <c r="F210" s="85">
        <v>0</v>
      </c>
      <c r="G210" s="85">
        <v>0</v>
      </c>
      <c r="H210" s="87">
        <f t="shared" si="162"/>
        <v>0</v>
      </c>
      <c r="I210" s="88">
        <f t="shared" si="163"/>
        <v>0</v>
      </c>
      <c r="J210" s="85">
        <v>0</v>
      </c>
      <c r="K210" s="85">
        <v>0</v>
      </c>
      <c r="L210" s="85">
        <v>0</v>
      </c>
      <c r="M210" s="87">
        <f t="shared" si="164"/>
        <v>0</v>
      </c>
      <c r="N210" s="88">
        <f t="shared" si="165"/>
        <v>0</v>
      </c>
      <c r="O210" s="85">
        <v>0</v>
      </c>
      <c r="P210" s="85">
        <v>0</v>
      </c>
      <c r="Q210" s="85">
        <v>0</v>
      </c>
      <c r="R210" s="87">
        <f t="shared" si="166"/>
        <v>0</v>
      </c>
      <c r="S210" s="88">
        <f t="shared" si="167"/>
        <v>0</v>
      </c>
      <c r="T210" s="85">
        <v>0</v>
      </c>
      <c r="U210" s="85">
        <v>0</v>
      </c>
      <c r="V210" s="85">
        <v>0</v>
      </c>
      <c r="W210" s="87">
        <f t="shared" si="168"/>
        <v>0</v>
      </c>
      <c r="X210" s="88">
        <f t="shared" si="169"/>
        <v>0</v>
      </c>
      <c r="Y210" s="40">
        <f t="shared" si="170"/>
        <v>0</v>
      </c>
      <c r="Z210" s="41">
        <v>8569.6</v>
      </c>
      <c r="AA210" s="47">
        <f t="shared" si="171"/>
        <v>0</v>
      </c>
    </row>
    <row r="211" spans="1:27" s="130" customFormat="1" ht="27.75" customHeight="1" x14ac:dyDescent="0.25">
      <c r="A211" s="134">
        <f t="shared" si="172"/>
        <v>162</v>
      </c>
      <c r="B211" s="36" t="s">
        <v>713</v>
      </c>
      <c r="C211" s="43" t="s">
        <v>720</v>
      </c>
      <c r="D211" s="39" t="s">
        <v>721</v>
      </c>
      <c r="E211" s="85">
        <v>0</v>
      </c>
      <c r="F211" s="85">
        <v>0</v>
      </c>
      <c r="G211" s="85">
        <v>0</v>
      </c>
      <c r="H211" s="87">
        <f t="shared" si="162"/>
        <v>0</v>
      </c>
      <c r="I211" s="88">
        <f t="shared" si="163"/>
        <v>0</v>
      </c>
      <c r="J211" s="85">
        <v>0</v>
      </c>
      <c r="K211" s="85">
        <v>0</v>
      </c>
      <c r="L211" s="85">
        <v>0</v>
      </c>
      <c r="M211" s="87">
        <f t="shared" si="164"/>
        <v>0</v>
      </c>
      <c r="N211" s="88">
        <f t="shared" si="165"/>
        <v>0</v>
      </c>
      <c r="O211" s="85">
        <v>0</v>
      </c>
      <c r="P211" s="85">
        <v>0</v>
      </c>
      <c r="Q211" s="85">
        <v>0</v>
      </c>
      <c r="R211" s="87">
        <f t="shared" si="166"/>
        <v>0</v>
      </c>
      <c r="S211" s="88">
        <f t="shared" si="167"/>
        <v>0</v>
      </c>
      <c r="T211" s="85">
        <v>0</v>
      </c>
      <c r="U211" s="85">
        <v>0</v>
      </c>
      <c r="V211" s="85">
        <v>0</v>
      </c>
      <c r="W211" s="87">
        <f t="shared" si="168"/>
        <v>0</v>
      </c>
      <c r="X211" s="88">
        <f t="shared" si="169"/>
        <v>0</v>
      </c>
      <c r="Y211" s="40">
        <f t="shared" si="170"/>
        <v>0</v>
      </c>
      <c r="Z211" s="41">
        <v>5116.8</v>
      </c>
      <c r="AA211" s="47">
        <f t="shared" si="171"/>
        <v>0</v>
      </c>
    </row>
    <row r="212" spans="1:27" s="130" customFormat="1" ht="27.75" customHeight="1" x14ac:dyDescent="0.25">
      <c r="A212" s="134">
        <f t="shared" si="172"/>
        <v>163</v>
      </c>
      <c r="B212" s="36" t="s">
        <v>105</v>
      </c>
      <c r="C212" s="44" t="s">
        <v>434</v>
      </c>
      <c r="D212" s="45" t="s">
        <v>433</v>
      </c>
      <c r="E212" s="85">
        <v>0</v>
      </c>
      <c r="F212" s="85">
        <v>0</v>
      </c>
      <c r="G212" s="85">
        <v>0</v>
      </c>
      <c r="H212" s="87">
        <f t="shared" si="162"/>
        <v>0</v>
      </c>
      <c r="I212" s="88">
        <f t="shared" si="163"/>
        <v>0</v>
      </c>
      <c r="J212" s="85">
        <v>0</v>
      </c>
      <c r="K212" s="85">
        <v>0</v>
      </c>
      <c r="L212" s="85">
        <v>0</v>
      </c>
      <c r="M212" s="87">
        <f t="shared" si="164"/>
        <v>0</v>
      </c>
      <c r="N212" s="88">
        <f t="shared" si="165"/>
        <v>0</v>
      </c>
      <c r="O212" s="85">
        <v>0</v>
      </c>
      <c r="P212" s="85">
        <v>0</v>
      </c>
      <c r="Q212" s="85">
        <v>0</v>
      </c>
      <c r="R212" s="87">
        <f t="shared" si="166"/>
        <v>0</v>
      </c>
      <c r="S212" s="88">
        <f t="shared" si="167"/>
        <v>0</v>
      </c>
      <c r="T212" s="85">
        <v>0</v>
      </c>
      <c r="U212" s="85">
        <v>0</v>
      </c>
      <c r="V212" s="85">
        <v>0</v>
      </c>
      <c r="W212" s="87">
        <f t="shared" si="168"/>
        <v>0</v>
      </c>
      <c r="X212" s="88">
        <f t="shared" si="169"/>
        <v>0</v>
      </c>
      <c r="Y212" s="40">
        <f t="shared" si="170"/>
        <v>0</v>
      </c>
      <c r="Z212" s="41">
        <v>989.04</v>
      </c>
      <c r="AA212" s="47">
        <f t="shared" si="171"/>
        <v>0</v>
      </c>
    </row>
    <row r="213" spans="1:27" s="130" customFormat="1" ht="27.75" customHeight="1" x14ac:dyDescent="0.25">
      <c r="A213" s="134">
        <f t="shared" si="172"/>
        <v>164</v>
      </c>
      <c r="B213" s="36" t="s">
        <v>106</v>
      </c>
      <c r="C213" s="43" t="s">
        <v>435</v>
      </c>
      <c r="D213" s="39" t="s">
        <v>433</v>
      </c>
      <c r="E213" s="85">
        <v>0</v>
      </c>
      <c r="F213" s="85">
        <v>0</v>
      </c>
      <c r="G213" s="85">
        <v>0</v>
      </c>
      <c r="H213" s="87">
        <f t="shared" si="162"/>
        <v>0</v>
      </c>
      <c r="I213" s="88">
        <f t="shared" si="163"/>
        <v>0</v>
      </c>
      <c r="J213" s="85">
        <v>0</v>
      </c>
      <c r="K213" s="85">
        <v>0</v>
      </c>
      <c r="L213" s="85">
        <v>0</v>
      </c>
      <c r="M213" s="87">
        <f t="shared" si="164"/>
        <v>0</v>
      </c>
      <c r="N213" s="88">
        <f t="shared" si="165"/>
        <v>0</v>
      </c>
      <c r="O213" s="85">
        <v>0</v>
      </c>
      <c r="P213" s="85">
        <v>0</v>
      </c>
      <c r="Q213" s="85">
        <v>0</v>
      </c>
      <c r="R213" s="87">
        <f t="shared" si="166"/>
        <v>0</v>
      </c>
      <c r="S213" s="88">
        <f t="shared" si="167"/>
        <v>0</v>
      </c>
      <c r="T213" s="85">
        <v>0</v>
      </c>
      <c r="U213" s="85">
        <v>0</v>
      </c>
      <c r="V213" s="85">
        <v>0</v>
      </c>
      <c r="W213" s="87">
        <f t="shared" si="168"/>
        <v>0</v>
      </c>
      <c r="X213" s="88">
        <f t="shared" si="169"/>
        <v>0</v>
      </c>
      <c r="Y213" s="40">
        <f t="shared" si="170"/>
        <v>0</v>
      </c>
      <c r="Z213" s="41">
        <v>1029.5999999999999</v>
      </c>
      <c r="AA213" s="47">
        <f t="shared" si="171"/>
        <v>0</v>
      </c>
    </row>
    <row r="214" spans="1:27" s="130" customFormat="1" ht="27.75" customHeight="1" x14ac:dyDescent="0.25">
      <c r="A214" s="134">
        <f t="shared" si="172"/>
        <v>165</v>
      </c>
      <c r="B214" s="36" t="s">
        <v>108</v>
      </c>
      <c r="C214" s="43" t="s">
        <v>436</v>
      </c>
      <c r="D214" s="45" t="s">
        <v>433</v>
      </c>
      <c r="E214" s="85">
        <v>0</v>
      </c>
      <c r="F214" s="85">
        <v>0</v>
      </c>
      <c r="G214" s="85">
        <v>0</v>
      </c>
      <c r="H214" s="87">
        <f t="shared" si="162"/>
        <v>0</v>
      </c>
      <c r="I214" s="88">
        <f t="shared" si="163"/>
        <v>0</v>
      </c>
      <c r="J214" s="85">
        <v>0</v>
      </c>
      <c r="K214" s="85">
        <v>0</v>
      </c>
      <c r="L214" s="85">
        <v>0</v>
      </c>
      <c r="M214" s="87">
        <f t="shared" si="164"/>
        <v>0</v>
      </c>
      <c r="N214" s="88">
        <f t="shared" si="165"/>
        <v>0</v>
      </c>
      <c r="O214" s="85">
        <v>0</v>
      </c>
      <c r="P214" s="85">
        <v>0</v>
      </c>
      <c r="Q214" s="85">
        <v>0</v>
      </c>
      <c r="R214" s="87">
        <f t="shared" si="166"/>
        <v>0</v>
      </c>
      <c r="S214" s="88">
        <f t="shared" si="167"/>
        <v>0</v>
      </c>
      <c r="T214" s="85">
        <v>0</v>
      </c>
      <c r="U214" s="85">
        <v>0</v>
      </c>
      <c r="V214" s="85">
        <v>0</v>
      </c>
      <c r="W214" s="87">
        <f t="shared" si="168"/>
        <v>0</v>
      </c>
      <c r="X214" s="88">
        <f t="shared" si="169"/>
        <v>0</v>
      </c>
      <c r="Y214" s="40">
        <f t="shared" si="170"/>
        <v>0</v>
      </c>
      <c r="Z214" s="41">
        <v>754</v>
      </c>
      <c r="AA214" s="47">
        <f t="shared" si="171"/>
        <v>0</v>
      </c>
    </row>
    <row r="215" spans="1:27" s="130" customFormat="1" ht="27.75" customHeight="1" x14ac:dyDescent="0.25">
      <c r="A215" s="134">
        <f t="shared" si="172"/>
        <v>166</v>
      </c>
      <c r="B215" s="36" t="s">
        <v>109</v>
      </c>
      <c r="C215" s="43" t="s">
        <v>437</v>
      </c>
      <c r="D215" s="39" t="s">
        <v>433</v>
      </c>
      <c r="E215" s="85">
        <v>0</v>
      </c>
      <c r="F215" s="85">
        <v>0</v>
      </c>
      <c r="G215" s="85">
        <v>0</v>
      </c>
      <c r="H215" s="87">
        <f t="shared" si="162"/>
        <v>0</v>
      </c>
      <c r="I215" s="88">
        <f t="shared" si="163"/>
        <v>0</v>
      </c>
      <c r="J215" s="85">
        <v>0</v>
      </c>
      <c r="K215" s="85">
        <v>0</v>
      </c>
      <c r="L215" s="85">
        <v>0</v>
      </c>
      <c r="M215" s="87">
        <f t="shared" si="164"/>
        <v>0</v>
      </c>
      <c r="N215" s="88">
        <f t="shared" si="165"/>
        <v>0</v>
      </c>
      <c r="O215" s="85">
        <v>0</v>
      </c>
      <c r="P215" s="85">
        <v>0</v>
      </c>
      <c r="Q215" s="85">
        <v>0</v>
      </c>
      <c r="R215" s="87">
        <f t="shared" si="166"/>
        <v>0</v>
      </c>
      <c r="S215" s="88">
        <f t="shared" si="167"/>
        <v>0</v>
      </c>
      <c r="T215" s="85">
        <v>0</v>
      </c>
      <c r="U215" s="85">
        <v>0</v>
      </c>
      <c r="V215" s="85">
        <v>0</v>
      </c>
      <c r="W215" s="87">
        <f t="shared" si="168"/>
        <v>0</v>
      </c>
      <c r="X215" s="88">
        <f t="shared" si="169"/>
        <v>0</v>
      </c>
      <c r="Y215" s="40">
        <f t="shared" si="170"/>
        <v>0</v>
      </c>
      <c r="Z215" s="41">
        <v>780</v>
      </c>
      <c r="AA215" s="47">
        <f t="shared" si="171"/>
        <v>0</v>
      </c>
    </row>
    <row r="216" spans="1:27" s="130" customFormat="1" ht="27.75" customHeight="1" x14ac:dyDescent="0.25">
      <c r="A216" s="134">
        <f t="shared" si="172"/>
        <v>167</v>
      </c>
      <c r="B216" s="36" t="s">
        <v>111</v>
      </c>
      <c r="C216" s="43" t="s">
        <v>438</v>
      </c>
      <c r="D216" s="45" t="s">
        <v>433</v>
      </c>
      <c r="E216" s="85">
        <v>0</v>
      </c>
      <c r="F216" s="85">
        <v>0</v>
      </c>
      <c r="G216" s="85">
        <v>0</v>
      </c>
      <c r="H216" s="87">
        <f t="shared" si="162"/>
        <v>0</v>
      </c>
      <c r="I216" s="88">
        <f t="shared" si="163"/>
        <v>0</v>
      </c>
      <c r="J216" s="85">
        <v>0</v>
      </c>
      <c r="K216" s="85">
        <v>0</v>
      </c>
      <c r="L216" s="85">
        <v>0</v>
      </c>
      <c r="M216" s="87">
        <f t="shared" si="164"/>
        <v>0</v>
      </c>
      <c r="N216" s="88">
        <f t="shared" si="165"/>
        <v>0</v>
      </c>
      <c r="O216" s="85">
        <v>0</v>
      </c>
      <c r="P216" s="85">
        <v>0</v>
      </c>
      <c r="Q216" s="85">
        <v>0</v>
      </c>
      <c r="R216" s="87">
        <f t="shared" si="166"/>
        <v>0</v>
      </c>
      <c r="S216" s="88">
        <f t="shared" si="167"/>
        <v>0</v>
      </c>
      <c r="T216" s="85">
        <v>0</v>
      </c>
      <c r="U216" s="85">
        <v>0</v>
      </c>
      <c r="V216" s="85">
        <v>0</v>
      </c>
      <c r="W216" s="87">
        <f t="shared" si="168"/>
        <v>0</v>
      </c>
      <c r="X216" s="88">
        <f t="shared" si="169"/>
        <v>0</v>
      </c>
      <c r="Y216" s="40">
        <f t="shared" si="170"/>
        <v>0</v>
      </c>
      <c r="Z216" s="41">
        <v>249.6</v>
      </c>
      <c r="AA216" s="47">
        <f t="shared" si="171"/>
        <v>0</v>
      </c>
    </row>
    <row r="217" spans="1:27" s="130" customFormat="1" ht="27.75" customHeight="1" x14ac:dyDescent="0.25">
      <c r="A217" s="134">
        <f t="shared" si="172"/>
        <v>168</v>
      </c>
      <c r="B217" s="36" t="s">
        <v>112</v>
      </c>
      <c r="C217" s="43" t="s">
        <v>439</v>
      </c>
      <c r="D217" s="39" t="s">
        <v>433</v>
      </c>
      <c r="E217" s="85">
        <v>0</v>
      </c>
      <c r="F217" s="85">
        <v>0</v>
      </c>
      <c r="G217" s="85">
        <v>0</v>
      </c>
      <c r="H217" s="87">
        <f t="shared" si="162"/>
        <v>0</v>
      </c>
      <c r="I217" s="88">
        <f t="shared" si="163"/>
        <v>0</v>
      </c>
      <c r="J217" s="85">
        <v>0</v>
      </c>
      <c r="K217" s="85">
        <v>0</v>
      </c>
      <c r="L217" s="85">
        <v>0</v>
      </c>
      <c r="M217" s="87">
        <f t="shared" si="164"/>
        <v>0</v>
      </c>
      <c r="N217" s="88">
        <f t="shared" si="165"/>
        <v>0</v>
      </c>
      <c r="O217" s="85">
        <v>0</v>
      </c>
      <c r="P217" s="85">
        <v>0</v>
      </c>
      <c r="Q217" s="85">
        <v>0</v>
      </c>
      <c r="R217" s="87">
        <f t="shared" si="166"/>
        <v>0</v>
      </c>
      <c r="S217" s="88">
        <f t="shared" si="167"/>
        <v>0</v>
      </c>
      <c r="T217" s="85">
        <v>0</v>
      </c>
      <c r="U217" s="85">
        <v>0</v>
      </c>
      <c r="V217" s="85">
        <v>0</v>
      </c>
      <c r="W217" s="87">
        <f t="shared" si="168"/>
        <v>0</v>
      </c>
      <c r="X217" s="88">
        <f t="shared" si="169"/>
        <v>0</v>
      </c>
      <c r="Y217" s="40">
        <f t="shared" si="170"/>
        <v>0</v>
      </c>
      <c r="Z217" s="41">
        <v>249.6</v>
      </c>
      <c r="AA217" s="47">
        <f t="shared" si="171"/>
        <v>0</v>
      </c>
    </row>
    <row r="218" spans="1:27" s="130" customFormat="1" ht="27.75" customHeight="1" x14ac:dyDescent="0.25">
      <c r="A218" s="134">
        <f t="shared" si="172"/>
        <v>169</v>
      </c>
      <c r="B218" s="36" t="s">
        <v>113</v>
      </c>
      <c r="C218" s="43" t="s">
        <v>440</v>
      </c>
      <c r="D218" s="45" t="s">
        <v>433</v>
      </c>
      <c r="E218" s="85">
        <v>0</v>
      </c>
      <c r="F218" s="85">
        <v>0</v>
      </c>
      <c r="G218" s="85">
        <v>0</v>
      </c>
      <c r="H218" s="87">
        <f t="shared" si="162"/>
        <v>0</v>
      </c>
      <c r="I218" s="88">
        <f t="shared" si="163"/>
        <v>0</v>
      </c>
      <c r="J218" s="85">
        <v>0</v>
      </c>
      <c r="K218" s="85">
        <v>0</v>
      </c>
      <c r="L218" s="85">
        <v>0</v>
      </c>
      <c r="M218" s="87">
        <f t="shared" si="164"/>
        <v>0</v>
      </c>
      <c r="N218" s="88">
        <f t="shared" si="165"/>
        <v>0</v>
      </c>
      <c r="O218" s="85">
        <v>0</v>
      </c>
      <c r="P218" s="85">
        <v>0</v>
      </c>
      <c r="Q218" s="85">
        <v>0</v>
      </c>
      <c r="R218" s="87">
        <f t="shared" si="166"/>
        <v>0</v>
      </c>
      <c r="S218" s="88">
        <f t="shared" si="167"/>
        <v>0</v>
      </c>
      <c r="T218" s="85">
        <v>0</v>
      </c>
      <c r="U218" s="85">
        <v>0</v>
      </c>
      <c r="V218" s="85">
        <v>0</v>
      </c>
      <c r="W218" s="87">
        <f t="shared" si="168"/>
        <v>0</v>
      </c>
      <c r="X218" s="88">
        <f t="shared" si="169"/>
        <v>0</v>
      </c>
      <c r="Y218" s="40">
        <f t="shared" si="170"/>
        <v>0</v>
      </c>
      <c r="Z218" s="41">
        <v>249.6</v>
      </c>
      <c r="AA218" s="47">
        <f t="shared" si="171"/>
        <v>0</v>
      </c>
    </row>
    <row r="219" spans="1:27" s="130" customFormat="1" ht="27.75" customHeight="1" x14ac:dyDescent="0.25">
      <c r="A219" s="134">
        <f t="shared" si="172"/>
        <v>170</v>
      </c>
      <c r="B219" s="36" t="s">
        <v>114</v>
      </c>
      <c r="C219" s="43" t="s">
        <v>441</v>
      </c>
      <c r="D219" s="39" t="s">
        <v>433</v>
      </c>
      <c r="E219" s="85">
        <v>0</v>
      </c>
      <c r="F219" s="85">
        <v>0</v>
      </c>
      <c r="G219" s="85">
        <v>0</v>
      </c>
      <c r="H219" s="87">
        <f t="shared" si="162"/>
        <v>0</v>
      </c>
      <c r="I219" s="88">
        <f t="shared" si="163"/>
        <v>0</v>
      </c>
      <c r="J219" s="85">
        <v>0</v>
      </c>
      <c r="K219" s="85">
        <v>0</v>
      </c>
      <c r="L219" s="85">
        <v>0</v>
      </c>
      <c r="M219" s="87">
        <f t="shared" si="164"/>
        <v>0</v>
      </c>
      <c r="N219" s="88">
        <f t="shared" si="165"/>
        <v>0</v>
      </c>
      <c r="O219" s="85">
        <v>0</v>
      </c>
      <c r="P219" s="85">
        <v>0</v>
      </c>
      <c r="Q219" s="85">
        <v>0</v>
      </c>
      <c r="R219" s="87">
        <f t="shared" si="166"/>
        <v>0</v>
      </c>
      <c r="S219" s="88">
        <f t="shared" si="167"/>
        <v>0</v>
      </c>
      <c r="T219" s="85">
        <v>0</v>
      </c>
      <c r="U219" s="85">
        <v>0</v>
      </c>
      <c r="V219" s="85">
        <v>0</v>
      </c>
      <c r="W219" s="87">
        <f t="shared" si="168"/>
        <v>0</v>
      </c>
      <c r="X219" s="88">
        <f t="shared" si="169"/>
        <v>0</v>
      </c>
      <c r="Y219" s="40">
        <f t="shared" si="170"/>
        <v>0</v>
      </c>
      <c r="Z219" s="41">
        <v>249.6</v>
      </c>
      <c r="AA219" s="47">
        <f t="shared" si="171"/>
        <v>0</v>
      </c>
    </row>
    <row r="220" spans="1:27" s="130" customFormat="1" ht="27.75" customHeight="1" x14ac:dyDescent="0.25">
      <c r="A220" s="134">
        <f t="shared" si="172"/>
        <v>171</v>
      </c>
      <c r="B220" s="36" t="s">
        <v>148</v>
      </c>
      <c r="C220" s="43" t="s">
        <v>442</v>
      </c>
      <c r="D220" s="45" t="s">
        <v>433</v>
      </c>
      <c r="E220" s="85">
        <v>0</v>
      </c>
      <c r="F220" s="85">
        <v>0</v>
      </c>
      <c r="G220" s="85">
        <v>0</v>
      </c>
      <c r="H220" s="87">
        <f t="shared" si="162"/>
        <v>0</v>
      </c>
      <c r="I220" s="88">
        <f t="shared" si="163"/>
        <v>0</v>
      </c>
      <c r="J220" s="85">
        <v>0</v>
      </c>
      <c r="K220" s="85">
        <v>0</v>
      </c>
      <c r="L220" s="85">
        <v>0</v>
      </c>
      <c r="M220" s="87">
        <f t="shared" si="164"/>
        <v>0</v>
      </c>
      <c r="N220" s="88">
        <f t="shared" si="165"/>
        <v>0</v>
      </c>
      <c r="O220" s="85">
        <v>0</v>
      </c>
      <c r="P220" s="85">
        <v>0</v>
      </c>
      <c r="Q220" s="85">
        <v>0</v>
      </c>
      <c r="R220" s="87">
        <f t="shared" si="166"/>
        <v>0</v>
      </c>
      <c r="S220" s="88">
        <f t="shared" si="167"/>
        <v>0</v>
      </c>
      <c r="T220" s="85">
        <v>0</v>
      </c>
      <c r="U220" s="85">
        <v>0</v>
      </c>
      <c r="V220" s="85">
        <v>0</v>
      </c>
      <c r="W220" s="87">
        <f t="shared" si="168"/>
        <v>0</v>
      </c>
      <c r="X220" s="88">
        <f t="shared" si="169"/>
        <v>0</v>
      </c>
      <c r="Y220" s="40">
        <f t="shared" si="170"/>
        <v>0</v>
      </c>
      <c r="Z220" s="41">
        <v>773.76</v>
      </c>
      <c r="AA220" s="47">
        <f t="shared" si="171"/>
        <v>0</v>
      </c>
    </row>
    <row r="221" spans="1:27" s="130" customFormat="1" ht="27.75" customHeight="1" x14ac:dyDescent="0.25">
      <c r="A221" s="134">
        <f t="shared" si="172"/>
        <v>172</v>
      </c>
      <c r="B221" s="36" t="s">
        <v>149</v>
      </c>
      <c r="C221" s="43" t="s">
        <v>443</v>
      </c>
      <c r="D221" s="39" t="s">
        <v>433</v>
      </c>
      <c r="E221" s="85">
        <v>0</v>
      </c>
      <c r="F221" s="85">
        <v>0</v>
      </c>
      <c r="G221" s="85">
        <v>0</v>
      </c>
      <c r="H221" s="87">
        <f t="shared" si="162"/>
        <v>0</v>
      </c>
      <c r="I221" s="88">
        <f t="shared" si="163"/>
        <v>0</v>
      </c>
      <c r="J221" s="85">
        <v>0</v>
      </c>
      <c r="K221" s="85">
        <v>0</v>
      </c>
      <c r="L221" s="85">
        <v>0</v>
      </c>
      <c r="M221" s="87">
        <f t="shared" si="164"/>
        <v>0</v>
      </c>
      <c r="N221" s="88">
        <f t="shared" si="165"/>
        <v>0</v>
      </c>
      <c r="O221" s="85">
        <v>0</v>
      </c>
      <c r="P221" s="85">
        <v>0</v>
      </c>
      <c r="Q221" s="85">
        <v>0</v>
      </c>
      <c r="R221" s="87">
        <f t="shared" si="166"/>
        <v>0</v>
      </c>
      <c r="S221" s="88">
        <f t="shared" si="167"/>
        <v>0</v>
      </c>
      <c r="T221" s="85">
        <v>0</v>
      </c>
      <c r="U221" s="85">
        <v>0</v>
      </c>
      <c r="V221" s="85">
        <v>0</v>
      </c>
      <c r="W221" s="87">
        <f t="shared" si="168"/>
        <v>0</v>
      </c>
      <c r="X221" s="88">
        <f t="shared" si="169"/>
        <v>0</v>
      </c>
      <c r="Y221" s="40">
        <f t="shared" si="170"/>
        <v>0</v>
      </c>
      <c r="Z221" s="41">
        <v>950.56</v>
      </c>
      <c r="AA221" s="47">
        <f t="shared" si="171"/>
        <v>0</v>
      </c>
    </row>
    <row r="222" spans="1:27" s="130" customFormat="1" ht="27.75" customHeight="1" x14ac:dyDescent="0.25">
      <c r="A222" s="134">
        <f t="shared" si="172"/>
        <v>173</v>
      </c>
      <c r="B222" s="36" t="s">
        <v>117</v>
      </c>
      <c r="C222" s="43" t="s">
        <v>444</v>
      </c>
      <c r="D222" s="45" t="s">
        <v>433</v>
      </c>
      <c r="E222" s="85">
        <v>0</v>
      </c>
      <c r="F222" s="85">
        <v>0</v>
      </c>
      <c r="G222" s="85">
        <v>0</v>
      </c>
      <c r="H222" s="87">
        <f t="shared" si="162"/>
        <v>0</v>
      </c>
      <c r="I222" s="88">
        <f t="shared" si="163"/>
        <v>0</v>
      </c>
      <c r="J222" s="85">
        <v>0</v>
      </c>
      <c r="K222" s="85">
        <v>0</v>
      </c>
      <c r="L222" s="85">
        <v>0</v>
      </c>
      <c r="M222" s="87">
        <f t="shared" si="164"/>
        <v>0</v>
      </c>
      <c r="N222" s="88">
        <f t="shared" si="165"/>
        <v>0</v>
      </c>
      <c r="O222" s="85">
        <v>0</v>
      </c>
      <c r="P222" s="85">
        <v>0</v>
      </c>
      <c r="Q222" s="85">
        <v>0</v>
      </c>
      <c r="R222" s="87">
        <f t="shared" si="166"/>
        <v>0</v>
      </c>
      <c r="S222" s="88">
        <f t="shared" si="167"/>
        <v>0</v>
      </c>
      <c r="T222" s="85">
        <v>0</v>
      </c>
      <c r="U222" s="85">
        <v>0</v>
      </c>
      <c r="V222" s="85">
        <v>0</v>
      </c>
      <c r="W222" s="87">
        <f t="shared" si="168"/>
        <v>0</v>
      </c>
      <c r="X222" s="88">
        <f t="shared" si="169"/>
        <v>0</v>
      </c>
      <c r="Y222" s="40">
        <f t="shared" si="170"/>
        <v>0</v>
      </c>
      <c r="Z222" s="41">
        <v>795.6</v>
      </c>
      <c r="AA222" s="47">
        <f t="shared" si="171"/>
        <v>0</v>
      </c>
    </row>
    <row r="223" spans="1:27" s="130" customFormat="1" ht="27.75" customHeight="1" x14ac:dyDescent="0.25">
      <c r="A223" s="134">
        <f t="shared" si="172"/>
        <v>174</v>
      </c>
      <c r="B223" s="36" t="s">
        <v>119</v>
      </c>
      <c r="C223" s="43" t="s">
        <v>445</v>
      </c>
      <c r="D223" s="39" t="s">
        <v>433</v>
      </c>
      <c r="E223" s="85">
        <v>0</v>
      </c>
      <c r="F223" s="85">
        <v>0</v>
      </c>
      <c r="G223" s="85">
        <v>0</v>
      </c>
      <c r="H223" s="87">
        <f t="shared" si="162"/>
        <v>0</v>
      </c>
      <c r="I223" s="88">
        <f t="shared" si="163"/>
        <v>0</v>
      </c>
      <c r="J223" s="85">
        <v>0</v>
      </c>
      <c r="K223" s="85">
        <v>0</v>
      </c>
      <c r="L223" s="85">
        <v>0</v>
      </c>
      <c r="M223" s="87">
        <f t="shared" si="164"/>
        <v>0</v>
      </c>
      <c r="N223" s="88">
        <f t="shared" si="165"/>
        <v>0</v>
      </c>
      <c r="O223" s="85">
        <v>0</v>
      </c>
      <c r="P223" s="85">
        <v>0</v>
      </c>
      <c r="Q223" s="85">
        <v>0</v>
      </c>
      <c r="R223" s="87">
        <f t="shared" si="166"/>
        <v>0</v>
      </c>
      <c r="S223" s="88">
        <f t="shared" si="167"/>
        <v>0</v>
      </c>
      <c r="T223" s="85">
        <v>0</v>
      </c>
      <c r="U223" s="85">
        <v>0</v>
      </c>
      <c r="V223" s="85">
        <v>0</v>
      </c>
      <c r="W223" s="87">
        <f t="shared" si="168"/>
        <v>0</v>
      </c>
      <c r="X223" s="88">
        <f t="shared" si="169"/>
        <v>0</v>
      </c>
      <c r="Y223" s="40">
        <f t="shared" si="170"/>
        <v>0</v>
      </c>
      <c r="Z223" s="41">
        <v>920.4</v>
      </c>
      <c r="AA223" s="47">
        <f t="shared" si="171"/>
        <v>0</v>
      </c>
    </row>
    <row r="224" spans="1:27" s="130" customFormat="1" ht="27.75" customHeight="1" x14ac:dyDescent="0.25">
      <c r="A224" s="134">
        <f t="shared" si="172"/>
        <v>175</v>
      </c>
      <c r="B224" s="36" t="s">
        <v>150</v>
      </c>
      <c r="C224" s="43" t="s">
        <v>791</v>
      </c>
      <c r="D224" s="39" t="s">
        <v>433</v>
      </c>
      <c r="E224" s="85">
        <v>0</v>
      </c>
      <c r="F224" s="85">
        <v>0</v>
      </c>
      <c r="G224" s="85">
        <v>0</v>
      </c>
      <c r="H224" s="87">
        <f t="shared" si="162"/>
        <v>0</v>
      </c>
      <c r="I224" s="88">
        <f t="shared" si="163"/>
        <v>0</v>
      </c>
      <c r="J224" s="85">
        <v>0</v>
      </c>
      <c r="K224" s="85">
        <v>0</v>
      </c>
      <c r="L224" s="85">
        <v>0</v>
      </c>
      <c r="M224" s="87">
        <f t="shared" si="164"/>
        <v>0</v>
      </c>
      <c r="N224" s="88">
        <f t="shared" si="165"/>
        <v>0</v>
      </c>
      <c r="O224" s="85">
        <v>0</v>
      </c>
      <c r="P224" s="85">
        <v>0</v>
      </c>
      <c r="Q224" s="85">
        <v>0</v>
      </c>
      <c r="R224" s="87">
        <f t="shared" si="166"/>
        <v>0</v>
      </c>
      <c r="S224" s="88">
        <f t="shared" si="167"/>
        <v>0</v>
      </c>
      <c r="T224" s="85">
        <v>0</v>
      </c>
      <c r="U224" s="85">
        <v>0</v>
      </c>
      <c r="V224" s="85">
        <v>0</v>
      </c>
      <c r="W224" s="87">
        <f t="shared" si="168"/>
        <v>0</v>
      </c>
      <c r="X224" s="88">
        <f t="shared" si="169"/>
        <v>0</v>
      </c>
      <c r="Y224" s="40">
        <f t="shared" si="170"/>
        <v>0</v>
      </c>
      <c r="Z224" s="41">
        <v>1996.8</v>
      </c>
      <c r="AA224" s="47">
        <f t="shared" si="171"/>
        <v>0</v>
      </c>
    </row>
    <row r="225" spans="1:27" s="130" customFormat="1" ht="27.75" customHeight="1" x14ac:dyDescent="0.25">
      <c r="A225" s="134">
        <f t="shared" si="172"/>
        <v>176</v>
      </c>
      <c r="B225" s="36" t="s">
        <v>151</v>
      </c>
      <c r="C225" s="43" t="s">
        <v>792</v>
      </c>
      <c r="D225" s="45" t="s">
        <v>433</v>
      </c>
      <c r="E225" s="85">
        <v>0</v>
      </c>
      <c r="F225" s="85">
        <v>0</v>
      </c>
      <c r="G225" s="85">
        <v>0</v>
      </c>
      <c r="H225" s="87">
        <f t="shared" si="162"/>
        <v>0</v>
      </c>
      <c r="I225" s="88">
        <f t="shared" si="163"/>
        <v>0</v>
      </c>
      <c r="J225" s="85">
        <v>0</v>
      </c>
      <c r="K225" s="85">
        <v>0</v>
      </c>
      <c r="L225" s="85">
        <v>0</v>
      </c>
      <c r="M225" s="87">
        <f t="shared" si="164"/>
        <v>0</v>
      </c>
      <c r="N225" s="88">
        <f t="shared" si="165"/>
        <v>0</v>
      </c>
      <c r="O225" s="85">
        <v>0</v>
      </c>
      <c r="P225" s="85">
        <v>0</v>
      </c>
      <c r="Q225" s="85">
        <v>0</v>
      </c>
      <c r="R225" s="87">
        <f t="shared" si="166"/>
        <v>0</v>
      </c>
      <c r="S225" s="88">
        <f t="shared" si="167"/>
        <v>0</v>
      </c>
      <c r="T225" s="85">
        <v>0</v>
      </c>
      <c r="U225" s="85">
        <v>0</v>
      </c>
      <c r="V225" s="85">
        <v>0</v>
      </c>
      <c r="W225" s="87">
        <f t="shared" si="168"/>
        <v>0</v>
      </c>
      <c r="X225" s="88">
        <f t="shared" si="169"/>
        <v>0</v>
      </c>
      <c r="Y225" s="40">
        <f t="shared" si="170"/>
        <v>0</v>
      </c>
      <c r="Z225" s="41">
        <v>1996.8</v>
      </c>
      <c r="AA225" s="47">
        <f t="shared" si="171"/>
        <v>0</v>
      </c>
    </row>
    <row r="226" spans="1:27" s="130" customFormat="1" ht="27.75" customHeight="1" x14ac:dyDescent="0.25">
      <c r="A226" s="134">
        <f t="shared" si="172"/>
        <v>177</v>
      </c>
      <c r="B226" s="36" t="s">
        <v>152</v>
      </c>
      <c r="C226" s="43" t="s">
        <v>793</v>
      </c>
      <c r="D226" s="39" t="s">
        <v>433</v>
      </c>
      <c r="E226" s="85">
        <v>0</v>
      </c>
      <c r="F226" s="85">
        <v>0</v>
      </c>
      <c r="G226" s="85">
        <v>0</v>
      </c>
      <c r="H226" s="87">
        <f t="shared" si="162"/>
        <v>0</v>
      </c>
      <c r="I226" s="88">
        <f t="shared" si="163"/>
        <v>0</v>
      </c>
      <c r="J226" s="85">
        <v>0</v>
      </c>
      <c r="K226" s="85">
        <v>0</v>
      </c>
      <c r="L226" s="85">
        <v>0</v>
      </c>
      <c r="M226" s="87">
        <f t="shared" si="164"/>
        <v>0</v>
      </c>
      <c r="N226" s="88">
        <f t="shared" si="165"/>
        <v>0</v>
      </c>
      <c r="O226" s="85">
        <v>0</v>
      </c>
      <c r="P226" s="85">
        <v>0</v>
      </c>
      <c r="Q226" s="85">
        <v>0</v>
      </c>
      <c r="R226" s="87">
        <f t="shared" si="166"/>
        <v>0</v>
      </c>
      <c r="S226" s="88">
        <f t="shared" si="167"/>
        <v>0</v>
      </c>
      <c r="T226" s="85">
        <v>0</v>
      </c>
      <c r="U226" s="85">
        <v>0</v>
      </c>
      <c r="V226" s="85">
        <v>0</v>
      </c>
      <c r="W226" s="87">
        <f t="shared" si="168"/>
        <v>0</v>
      </c>
      <c r="X226" s="88">
        <f t="shared" si="169"/>
        <v>0</v>
      </c>
      <c r="Y226" s="40">
        <f t="shared" si="170"/>
        <v>0</v>
      </c>
      <c r="Z226" s="41">
        <v>1996.8</v>
      </c>
      <c r="AA226" s="47">
        <f t="shared" si="171"/>
        <v>0</v>
      </c>
    </row>
    <row r="227" spans="1:27" s="130" customFormat="1" ht="27.75" customHeight="1" x14ac:dyDescent="0.25">
      <c r="A227" s="134">
        <f t="shared" si="172"/>
        <v>178</v>
      </c>
      <c r="B227" s="36" t="s">
        <v>153</v>
      </c>
      <c r="C227" s="43" t="s">
        <v>794</v>
      </c>
      <c r="D227" s="45" t="s">
        <v>433</v>
      </c>
      <c r="E227" s="85">
        <v>0</v>
      </c>
      <c r="F227" s="85">
        <v>0</v>
      </c>
      <c r="G227" s="85">
        <v>0</v>
      </c>
      <c r="H227" s="87">
        <f t="shared" si="162"/>
        <v>0</v>
      </c>
      <c r="I227" s="88">
        <f t="shared" si="163"/>
        <v>0</v>
      </c>
      <c r="J227" s="85">
        <v>0</v>
      </c>
      <c r="K227" s="85">
        <v>0</v>
      </c>
      <c r="L227" s="85">
        <v>0</v>
      </c>
      <c r="M227" s="87">
        <f t="shared" si="164"/>
        <v>0</v>
      </c>
      <c r="N227" s="88">
        <f t="shared" si="165"/>
        <v>0</v>
      </c>
      <c r="O227" s="85">
        <v>0</v>
      </c>
      <c r="P227" s="85">
        <v>0</v>
      </c>
      <c r="Q227" s="85">
        <v>0</v>
      </c>
      <c r="R227" s="87">
        <f t="shared" si="166"/>
        <v>0</v>
      </c>
      <c r="S227" s="88">
        <f t="shared" si="167"/>
        <v>0</v>
      </c>
      <c r="T227" s="85">
        <v>0</v>
      </c>
      <c r="U227" s="85">
        <v>0</v>
      </c>
      <c r="V227" s="85">
        <v>0</v>
      </c>
      <c r="W227" s="87">
        <f t="shared" si="168"/>
        <v>0</v>
      </c>
      <c r="X227" s="88">
        <f t="shared" si="169"/>
        <v>0</v>
      </c>
      <c r="Y227" s="40">
        <f t="shared" si="170"/>
        <v>0</v>
      </c>
      <c r="Z227" s="41">
        <v>1996.8</v>
      </c>
      <c r="AA227" s="47">
        <f t="shared" si="171"/>
        <v>0</v>
      </c>
    </row>
    <row r="228" spans="1:27" s="130" customFormat="1" ht="27.75" customHeight="1" x14ac:dyDescent="0.25">
      <c r="A228" s="134">
        <f t="shared" si="172"/>
        <v>179</v>
      </c>
      <c r="B228" s="36" t="s">
        <v>154</v>
      </c>
      <c r="C228" s="43" t="s">
        <v>795</v>
      </c>
      <c r="D228" s="39" t="s">
        <v>433</v>
      </c>
      <c r="E228" s="85">
        <v>0</v>
      </c>
      <c r="F228" s="85">
        <v>0</v>
      </c>
      <c r="G228" s="85">
        <v>0</v>
      </c>
      <c r="H228" s="87">
        <f t="shared" si="162"/>
        <v>0</v>
      </c>
      <c r="I228" s="88">
        <f t="shared" si="163"/>
        <v>0</v>
      </c>
      <c r="J228" s="85">
        <v>0</v>
      </c>
      <c r="K228" s="85">
        <v>0</v>
      </c>
      <c r="L228" s="85">
        <v>0</v>
      </c>
      <c r="M228" s="87">
        <f t="shared" si="164"/>
        <v>0</v>
      </c>
      <c r="N228" s="88">
        <f t="shared" si="165"/>
        <v>0</v>
      </c>
      <c r="O228" s="85">
        <v>0</v>
      </c>
      <c r="P228" s="85">
        <v>0</v>
      </c>
      <c r="Q228" s="85">
        <v>0</v>
      </c>
      <c r="R228" s="87">
        <f t="shared" si="166"/>
        <v>0</v>
      </c>
      <c r="S228" s="88">
        <f t="shared" si="167"/>
        <v>0</v>
      </c>
      <c r="T228" s="85">
        <v>0</v>
      </c>
      <c r="U228" s="85">
        <v>0</v>
      </c>
      <c r="V228" s="85">
        <v>0</v>
      </c>
      <c r="W228" s="87">
        <f t="shared" si="168"/>
        <v>0</v>
      </c>
      <c r="X228" s="88">
        <f t="shared" si="169"/>
        <v>0</v>
      </c>
      <c r="Y228" s="40">
        <f t="shared" si="170"/>
        <v>0</v>
      </c>
      <c r="Z228" s="41">
        <v>1996.8</v>
      </c>
      <c r="AA228" s="47">
        <f t="shared" si="171"/>
        <v>0</v>
      </c>
    </row>
    <row r="229" spans="1:27" s="130" customFormat="1" ht="27.75" customHeight="1" x14ac:dyDescent="0.25">
      <c r="A229" s="134">
        <f t="shared" si="172"/>
        <v>180</v>
      </c>
      <c r="B229" s="36" t="s">
        <v>156</v>
      </c>
      <c r="C229" s="43" t="s">
        <v>796</v>
      </c>
      <c r="D229" s="39" t="s">
        <v>433</v>
      </c>
      <c r="E229" s="85">
        <v>0</v>
      </c>
      <c r="F229" s="85">
        <v>0</v>
      </c>
      <c r="G229" s="85">
        <v>0</v>
      </c>
      <c r="H229" s="87">
        <f t="shared" si="162"/>
        <v>0</v>
      </c>
      <c r="I229" s="88">
        <f t="shared" si="163"/>
        <v>0</v>
      </c>
      <c r="J229" s="85">
        <v>0</v>
      </c>
      <c r="K229" s="85">
        <v>0</v>
      </c>
      <c r="L229" s="85">
        <v>0</v>
      </c>
      <c r="M229" s="87">
        <f t="shared" si="164"/>
        <v>0</v>
      </c>
      <c r="N229" s="88">
        <f t="shared" si="165"/>
        <v>0</v>
      </c>
      <c r="O229" s="85">
        <v>0</v>
      </c>
      <c r="P229" s="85">
        <v>0</v>
      </c>
      <c r="Q229" s="85">
        <v>0</v>
      </c>
      <c r="R229" s="87">
        <f t="shared" si="166"/>
        <v>0</v>
      </c>
      <c r="S229" s="88">
        <f t="shared" si="167"/>
        <v>0</v>
      </c>
      <c r="T229" s="85">
        <v>0</v>
      </c>
      <c r="U229" s="85">
        <v>0</v>
      </c>
      <c r="V229" s="85">
        <v>0</v>
      </c>
      <c r="W229" s="87">
        <f t="shared" si="168"/>
        <v>0</v>
      </c>
      <c r="X229" s="88">
        <f t="shared" si="169"/>
        <v>0</v>
      </c>
      <c r="Y229" s="40">
        <f t="shared" si="170"/>
        <v>0</v>
      </c>
      <c r="Z229" s="41">
        <v>3016</v>
      </c>
      <c r="AA229" s="47">
        <f t="shared" si="171"/>
        <v>0</v>
      </c>
    </row>
    <row r="230" spans="1:27" s="130" customFormat="1" ht="27.75" customHeight="1" x14ac:dyDescent="0.25">
      <c r="A230" s="134">
        <f t="shared" si="172"/>
        <v>181</v>
      </c>
      <c r="B230" s="36" t="s">
        <v>122</v>
      </c>
      <c r="C230" s="43" t="s">
        <v>854</v>
      </c>
      <c r="D230" s="39" t="s">
        <v>433</v>
      </c>
      <c r="E230" s="85">
        <v>0</v>
      </c>
      <c r="F230" s="85">
        <v>0</v>
      </c>
      <c r="G230" s="85">
        <v>0</v>
      </c>
      <c r="H230" s="87">
        <f t="shared" si="162"/>
        <v>0</v>
      </c>
      <c r="I230" s="88">
        <f t="shared" si="163"/>
        <v>0</v>
      </c>
      <c r="J230" s="85">
        <v>0</v>
      </c>
      <c r="K230" s="85">
        <v>0</v>
      </c>
      <c r="L230" s="85">
        <v>0</v>
      </c>
      <c r="M230" s="87">
        <f t="shared" si="164"/>
        <v>0</v>
      </c>
      <c r="N230" s="88">
        <f t="shared" si="165"/>
        <v>0</v>
      </c>
      <c r="O230" s="85">
        <v>0</v>
      </c>
      <c r="P230" s="85">
        <v>0</v>
      </c>
      <c r="Q230" s="85">
        <v>0</v>
      </c>
      <c r="R230" s="87">
        <f t="shared" si="166"/>
        <v>0</v>
      </c>
      <c r="S230" s="88">
        <f t="shared" si="167"/>
        <v>0</v>
      </c>
      <c r="T230" s="85">
        <v>0</v>
      </c>
      <c r="U230" s="85">
        <v>0</v>
      </c>
      <c r="V230" s="85">
        <v>0</v>
      </c>
      <c r="W230" s="87">
        <f t="shared" si="168"/>
        <v>0</v>
      </c>
      <c r="X230" s="88">
        <f t="shared" si="169"/>
        <v>0</v>
      </c>
      <c r="Y230" s="40">
        <f t="shared" si="170"/>
        <v>0</v>
      </c>
      <c r="Z230" s="41">
        <v>769.6</v>
      </c>
      <c r="AA230" s="47">
        <f t="shared" si="171"/>
        <v>0</v>
      </c>
    </row>
    <row r="231" spans="1:27" s="130" customFormat="1" ht="27.75" customHeight="1" x14ac:dyDescent="0.25">
      <c r="A231" s="134">
        <f t="shared" si="172"/>
        <v>182</v>
      </c>
      <c r="B231" s="36" t="s">
        <v>123</v>
      </c>
      <c r="C231" s="43" t="s">
        <v>446</v>
      </c>
      <c r="D231" s="39" t="s">
        <v>433</v>
      </c>
      <c r="E231" s="85">
        <v>0</v>
      </c>
      <c r="F231" s="85">
        <v>0</v>
      </c>
      <c r="G231" s="85">
        <v>0</v>
      </c>
      <c r="H231" s="87">
        <f t="shared" si="162"/>
        <v>0</v>
      </c>
      <c r="I231" s="88">
        <f t="shared" si="163"/>
        <v>0</v>
      </c>
      <c r="J231" s="85">
        <v>0</v>
      </c>
      <c r="K231" s="85">
        <v>0</v>
      </c>
      <c r="L231" s="85">
        <v>0</v>
      </c>
      <c r="M231" s="87">
        <f t="shared" si="164"/>
        <v>0</v>
      </c>
      <c r="N231" s="88">
        <f t="shared" si="165"/>
        <v>0</v>
      </c>
      <c r="O231" s="85">
        <v>0</v>
      </c>
      <c r="P231" s="85">
        <v>0</v>
      </c>
      <c r="Q231" s="85">
        <v>0</v>
      </c>
      <c r="R231" s="87">
        <f t="shared" si="166"/>
        <v>0</v>
      </c>
      <c r="S231" s="88">
        <f t="shared" si="167"/>
        <v>0</v>
      </c>
      <c r="T231" s="85">
        <v>0</v>
      </c>
      <c r="U231" s="85">
        <v>0</v>
      </c>
      <c r="V231" s="85">
        <v>0</v>
      </c>
      <c r="W231" s="87">
        <f t="shared" si="168"/>
        <v>0</v>
      </c>
      <c r="X231" s="88">
        <f t="shared" si="169"/>
        <v>0</v>
      </c>
      <c r="Y231" s="40">
        <f t="shared" si="170"/>
        <v>0</v>
      </c>
      <c r="Z231" s="41">
        <v>915.2</v>
      </c>
      <c r="AA231" s="47">
        <f t="shared" si="171"/>
        <v>0</v>
      </c>
    </row>
    <row r="232" spans="1:27" s="130" customFormat="1" ht="27.75" customHeight="1" x14ac:dyDescent="0.25">
      <c r="A232" s="134">
        <f t="shared" si="172"/>
        <v>183</v>
      </c>
      <c r="B232" s="36" t="s">
        <v>124</v>
      </c>
      <c r="C232" s="43" t="s">
        <v>447</v>
      </c>
      <c r="D232" s="39" t="s">
        <v>433</v>
      </c>
      <c r="E232" s="85">
        <v>0</v>
      </c>
      <c r="F232" s="85">
        <v>0</v>
      </c>
      <c r="G232" s="85">
        <v>0</v>
      </c>
      <c r="H232" s="87">
        <f t="shared" si="162"/>
        <v>0</v>
      </c>
      <c r="I232" s="88">
        <f t="shared" si="163"/>
        <v>0</v>
      </c>
      <c r="J232" s="85">
        <v>0</v>
      </c>
      <c r="K232" s="85">
        <v>0</v>
      </c>
      <c r="L232" s="85">
        <v>0</v>
      </c>
      <c r="M232" s="87">
        <f t="shared" si="164"/>
        <v>0</v>
      </c>
      <c r="N232" s="88">
        <f t="shared" si="165"/>
        <v>0</v>
      </c>
      <c r="O232" s="85">
        <v>0</v>
      </c>
      <c r="P232" s="85">
        <v>0</v>
      </c>
      <c r="Q232" s="85">
        <v>0</v>
      </c>
      <c r="R232" s="87">
        <f t="shared" si="166"/>
        <v>0</v>
      </c>
      <c r="S232" s="88">
        <f t="shared" si="167"/>
        <v>0</v>
      </c>
      <c r="T232" s="85">
        <v>0</v>
      </c>
      <c r="U232" s="85">
        <v>0</v>
      </c>
      <c r="V232" s="85">
        <v>0</v>
      </c>
      <c r="W232" s="87">
        <f t="shared" si="168"/>
        <v>0</v>
      </c>
      <c r="X232" s="88">
        <f t="shared" si="169"/>
        <v>0</v>
      </c>
      <c r="Y232" s="40">
        <f t="shared" si="170"/>
        <v>0</v>
      </c>
      <c r="Z232" s="41">
        <v>366.08</v>
      </c>
      <c r="AA232" s="47">
        <f t="shared" si="171"/>
        <v>0</v>
      </c>
    </row>
    <row r="233" spans="1:27" s="130" customFormat="1" ht="27.75" customHeight="1" x14ac:dyDescent="0.25">
      <c r="A233" s="134">
        <f t="shared" si="172"/>
        <v>184</v>
      </c>
      <c r="B233" s="36" t="s">
        <v>125</v>
      </c>
      <c r="C233" s="43" t="s">
        <v>448</v>
      </c>
      <c r="D233" s="39" t="s">
        <v>433</v>
      </c>
      <c r="E233" s="85">
        <v>0</v>
      </c>
      <c r="F233" s="85">
        <v>0</v>
      </c>
      <c r="G233" s="85">
        <v>0</v>
      </c>
      <c r="H233" s="87">
        <f t="shared" si="162"/>
        <v>0</v>
      </c>
      <c r="I233" s="88">
        <f t="shared" si="163"/>
        <v>0</v>
      </c>
      <c r="J233" s="85">
        <v>0</v>
      </c>
      <c r="K233" s="85">
        <v>0</v>
      </c>
      <c r="L233" s="85">
        <v>0</v>
      </c>
      <c r="M233" s="87">
        <f t="shared" si="164"/>
        <v>0</v>
      </c>
      <c r="N233" s="88">
        <f t="shared" si="165"/>
        <v>0</v>
      </c>
      <c r="O233" s="85">
        <v>0</v>
      </c>
      <c r="P233" s="85">
        <v>0</v>
      </c>
      <c r="Q233" s="85">
        <v>0</v>
      </c>
      <c r="R233" s="87">
        <f t="shared" si="166"/>
        <v>0</v>
      </c>
      <c r="S233" s="88">
        <f t="shared" si="167"/>
        <v>0</v>
      </c>
      <c r="T233" s="85">
        <v>0</v>
      </c>
      <c r="U233" s="85">
        <v>0</v>
      </c>
      <c r="V233" s="85">
        <v>0</v>
      </c>
      <c r="W233" s="87">
        <f t="shared" si="168"/>
        <v>0</v>
      </c>
      <c r="X233" s="88">
        <f t="shared" si="169"/>
        <v>0</v>
      </c>
      <c r="Y233" s="40">
        <f t="shared" si="170"/>
        <v>0</v>
      </c>
      <c r="Z233" s="41">
        <v>366.08</v>
      </c>
      <c r="AA233" s="47">
        <f t="shared" si="171"/>
        <v>0</v>
      </c>
    </row>
    <row r="234" spans="1:27" s="130" customFormat="1" ht="27.75" customHeight="1" x14ac:dyDescent="0.25">
      <c r="A234" s="134">
        <f t="shared" si="172"/>
        <v>185</v>
      </c>
      <c r="B234" s="36" t="s">
        <v>127</v>
      </c>
      <c r="C234" s="43" t="s">
        <v>449</v>
      </c>
      <c r="D234" s="39" t="s">
        <v>433</v>
      </c>
      <c r="E234" s="85">
        <v>0</v>
      </c>
      <c r="F234" s="85">
        <v>0</v>
      </c>
      <c r="G234" s="85">
        <v>0</v>
      </c>
      <c r="H234" s="87">
        <f t="shared" si="162"/>
        <v>0</v>
      </c>
      <c r="I234" s="88">
        <f t="shared" si="163"/>
        <v>0</v>
      </c>
      <c r="J234" s="85">
        <v>0</v>
      </c>
      <c r="K234" s="85">
        <v>0</v>
      </c>
      <c r="L234" s="85">
        <v>0</v>
      </c>
      <c r="M234" s="87">
        <f t="shared" si="164"/>
        <v>0</v>
      </c>
      <c r="N234" s="88">
        <f t="shared" si="165"/>
        <v>0</v>
      </c>
      <c r="O234" s="85">
        <v>0</v>
      </c>
      <c r="P234" s="85">
        <v>0</v>
      </c>
      <c r="Q234" s="85">
        <v>0</v>
      </c>
      <c r="R234" s="87">
        <f t="shared" si="166"/>
        <v>0</v>
      </c>
      <c r="S234" s="88">
        <f t="shared" si="167"/>
        <v>0</v>
      </c>
      <c r="T234" s="85">
        <v>0</v>
      </c>
      <c r="U234" s="85">
        <v>0</v>
      </c>
      <c r="V234" s="85">
        <v>0</v>
      </c>
      <c r="W234" s="87">
        <f t="shared" si="168"/>
        <v>0</v>
      </c>
      <c r="X234" s="88">
        <f t="shared" si="169"/>
        <v>0</v>
      </c>
      <c r="Y234" s="40">
        <f t="shared" si="170"/>
        <v>0</v>
      </c>
      <c r="Z234" s="41">
        <v>641.67999999999995</v>
      </c>
      <c r="AA234" s="47">
        <f t="shared" si="171"/>
        <v>0</v>
      </c>
    </row>
    <row r="235" spans="1:27" s="130" customFormat="1" ht="27.75" customHeight="1" x14ac:dyDescent="0.25">
      <c r="A235" s="134">
        <f t="shared" si="172"/>
        <v>186</v>
      </c>
      <c r="B235" s="36" t="s">
        <v>130</v>
      </c>
      <c r="C235" s="43" t="s">
        <v>450</v>
      </c>
      <c r="D235" s="39" t="s">
        <v>433</v>
      </c>
      <c r="E235" s="85">
        <v>0</v>
      </c>
      <c r="F235" s="85">
        <v>0</v>
      </c>
      <c r="G235" s="85">
        <v>0</v>
      </c>
      <c r="H235" s="87">
        <f t="shared" si="162"/>
        <v>0</v>
      </c>
      <c r="I235" s="88">
        <f t="shared" si="163"/>
        <v>0</v>
      </c>
      <c r="J235" s="85">
        <v>0</v>
      </c>
      <c r="K235" s="85">
        <v>0</v>
      </c>
      <c r="L235" s="85">
        <v>0</v>
      </c>
      <c r="M235" s="87">
        <f t="shared" si="164"/>
        <v>0</v>
      </c>
      <c r="N235" s="88">
        <f t="shared" si="165"/>
        <v>0</v>
      </c>
      <c r="O235" s="85">
        <v>0</v>
      </c>
      <c r="P235" s="85">
        <v>0</v>
      </c>
      <c r="Q235" s="85">
        <v>0</v>
      </c>
      <c r="R235" s="87">
        <f t="shared" si="166"/>
        <v>0</v>
      </c>
      <c r="S235" s="88">
        <f t="shared" si="167"/>
        <v>0</v>
      </c>
      <c r="T235" s="85">
        <v>0</v>
      </c>
      <c r="U235" s="85">
        <v>0</v>
      </c>
      <c r="V235" s="85">
        <v>0</v>
      </c>
      <c r="W235" s="87">
        <f t="shared" si="168"/>
        <v>0</v>
      </c>
      <c r="X235" s="88">
        <f t="shared" si="169"/>
        <v>0</v>
      </c>
      <c r="Y235" s="40">
        <f t="shared" si="170"/>
        <v>0</v>
      </c>
      <c r="Z235" s="41">
        <v>641.67999999999995</v>
      </c>
      <c r="AA235" s="47">
        <f t="shared" si="171"/>
        <v>0</v>
      </c>
    </row>
    <row r="236" spans="1:27" s="130" customFormat="1" ht="27.75" customHeight="1" x14ac:dyDescent="0.25">
      <c r="A236" s="134">
        <f t="shared" si="172"/>
        <v>187</v>
      </c>
      <c r="B236" s="36" t="s">
        <v>131</v>
      </c>
      <c r="C236" s="43" t="s">
        <v>451</v>
      </c>
      <c r="D236" s="39" t="s">
        <v>433</v>
      </c>
      <c r="E236" s="85">
        <v>0</v>
      </c>
      <c r="F236" s="85">
        <v>0</v>
      </c>
      <c r="G236" s="85">
        <v>0</v>
      </c>
      <c r="H236" s="87">
        <f t="shared" si="162"/>
        <v>0</v>
      </c>
      <c r="I236" s="88">
        <f t="shared" si="163"/>
        <v>0</v>
      </c>
      <c r="J236" s="85">
        <v>0</v>
      </c>
      <c r="K236" s="85">
        <v>0</v>
      </c>
      <c r="L236" s="85">
        <v>0</v>
      </c>
      <c r="M236" s="87">
        <f t="shared" si="164"/>
        <v>0</v>
      </c>
      <c r="N236" s="88">
        <f t="shared" si="165"/>
        <v>0</v>
      </c>
      <c r="O236" s="85">
        <v>0</v>
      </c>
      <c r="P236" s="85">
        <v>0</v>
      </c>
      <c r="Q236" s="85">
        <v>0</v>
      </c>
      <c r="R236" s="87">
        <f t="shared" si="166"/>
        <v>0</v>
      </c>
      <c r="S236" s="88">
        <f t="shared" si="167"/>
        <v>0</v>
      </c>
      <c r="T236" s="85">
        <v>0</v>
      </c>
      <c r="U236" s="85">
        <v>0</v>
      </c>
      <c r="V236" s="85">
        <v>0</v>
      </c>
      <c r="W236" s="87">
        <f t="shared" si="168"/>
        <v>0</v>
      </c>
      <c r="X236" s="88">
        <f t="shared" si="169"/>
        <v>0</v>
      </c>
      <c r="Y236" s="40">
        <f t="shared" si="170"/>
        <v>0</v>
      </c>
      <c r="Z236" s="41">
        <v>641.67999999999995</v>
      </c>
      <c r="AA236" s="47">
        <f t="shared" si="171"/>
        <v>0</v>
      </c>
    </row>
    <row r="237" spans="1:27" s="130" customFormat="1" ht="27.75" customHeight="1" x14ac:dyDescent="0.25">
      <c r="A237" s="134">
        <f t="shared" si="172"/>
        <v>188</v>
      </c>
      <c r="B237" s="36" t="s">
        <v>132</v>
      </c>
      <c r="C237" s="43" t="s">
        <v>452</v>
      </c>
      <c r="D237" s="39" t="s">
        <v>433</v>
      </c>
      <c r="E237" s="85">
        <v>0</v>
      </c>
      <c r="F237" s="85">
        <v>0</v>
      </c>
      <c r="G237" s="85">
        <v>0</v>
      </c>
      <c r="H237" s="87">
        <f t="shared" si="162"/>
        <v>0</v>
      </c>
      <c r="I237" s="88">
        <f t="shared" si="163"/>
        <v>0</v>
      </c>
      <c r="J237" s="85">
        <v>0</v>
      </c>
      <c r="K237" s="85">
        <v>0</v>
      </c>
      <c r="L237" s="85">
        <v>0</v>
      </c>
      <c r="M237" s="87">
        <f t="shared" si="164"/>
        <v>0</v>
      </c>
      <c r="N237" s="88">
        <f t="shared" si="165"/>
        <v>0</v>
      </c>
      <c r="O237" s="85">
        <v>0</v>
      </c>
      <c r="P237" s="85">
        <v>0</v>
      </c>
      <c r="Q237" s="85">
        <v>0</v>
      </c>
      <c r="R237" s="87">
        <f t="shared" si="166"/>
        <v>0</v>
      </c>
      <c r="S237" s="88">
        <f t="shared" si="167"/>
        <v>0</v>
      </c>
      <c r="T237" s="85">
        <v>0</v>
      </c>
      <c r="U237" s="85">
        <v>0</v>
      </c>
      <c r="V237" s="85">
        <v>0</v>
      </c>
      <c r="W237" s="87">
        <f t="shared" si="168"/>
        <v>0</v>
      </c>
      <c r="X237" s="88">
        <f t="shared" si="169"/>
        <v>0</v>
      </c>
      <c r="Y237" s="40">
        <f t="shared" si="170"/>
        <v>0</v>
      </c>
      <c r="Z237" s="41">
        <v>1269.8399999999999</v>
      </c>
      <c r="AA237" s="47">
        <f t="shared" si="171"/>
        <v>0</v>
      </c>
    </row>
    <row r="238" spans="1:27" s="130" customFormat="1" ht="27.75" customHeight="1" x14ac:dyDescent="0.25">
      <c r="A238" s="134">
        <f t="shared" si="172"/>
        <v>189</v>
      </c>
      <c r="B238" s="36" t="s">
        <v>133</v>
      </c>
      <c r="C238" s="43" t="s">
        <v>453</v>
      </c>
      <c r="D238" s="39" t="s">
        <v>433</v>
      </c>
      <c r="E238" s="85">
        <v>0</v>
      </c>
      <c r="F238" s="85">
        <v>0</v>
      </c>
      <c r="G238" s="85">
        <v>0</v>
      </c>
      <c r="H238" s="87">
        <f t="shared" si="162"/>
        <v>0</v>
      </c>
      <c r="I238" s="88">
        <f t="shared" si="163"/>
        <v>0</v>
      </c>
      <c r="J238" s="85">
        <v>0</v>
      </c>
      <c r="K238" s="85">
        <v>0</v>
      </c>
      <c r="L238" s="85">
        <v>0</v>
      </c>
      <c r="M238" s="87">
        <f t="shared" si="164"/>
        <v>0</v>
      </c>
      <c r="N238" s="88">
        <f t="shared" si="165"/>
        <v>0</v>
      </c>
      <c r="O238" s="85">
        <v>0</v>
      </c>
      <c r="P238" s="85">
        <v>0</v>
      </c>
      <c r="Q238" s="85">
        <v>0</v>
      </c>
      <c r="R238" s="87">
        <f t="shared" si="166"/>
        <v>0</v>
      </c>
      <c r="S238" s="88">
        <f t="shared" si="167"/>
        <v>0</v>
      </c>
      <c r="T238" s="85">
        <v>0</v>
      </c>
      <c r="U238" s="85">
        <v>0</v>
      </c>
      <c r="V238" s="85">
        <v>0</v>
      </c>
      <c r="W238" s="87">
        <f t="shared" si="168"/>
        <v>0</v>
      </c>
      <c r="X238" s="88">
        <f t="shared" si="169"/>
        <v>0</v>
      </c>
      <c r="Y238" s="40">
        <f t="shared" si="170"/>
        <v>0</v>
      </c>
      <c r="Z238" s="41">
        <v>656.24</v>
      </c>
      <c r="AA238" s="47">
        <f t="shared" si="171"/>
        <v>0</v>
      </c>
    </row>
    <row r="239" spans="1:27" s="130" customFormat="1" ht="27.75" customHeight="1" x14ac:dyDescent="0.25">
      <c r="A239" s="134">
        <f t="shared" si="172"/>
        <v>190</v>
      </c>
      <c r="B239" s="36" t="s">
        <v>134</v>
      </c>
      <c r="C239" s="43" t="s">
        <v>454</v>
      </c>
      <c r="D239" s="39" t="s">
        <v>433</v>
      </c>
      <c r="E239" s="85">
        <v>0</v>
      </c>
      <c r="F239" s="85">
        <v>0</v>
      </c>
      <c r="G239" s="85">
        <v>0</v>
      </c>
      <c r="H239" s="87">
        <f t="shared" si="162"/>
        <v>0</v>
      </c>
      <c r="I239" s="88">
        <f t="shared" si="163"/>
        <v>0</v>
      </c>
      <c r="J239" s="85">
        <v>0</v>
      </c>
      <c r="K239" s="85">
        <v>0</v>
      </c>
      <c r="L239" s="85">
        <v>0</v>
      </c>
      <c r="M239" s="87">
        <f t="shared" si="164"/>
        <v>0</v>
      </c>
      <c r="N239" s="88">
        <f t="shared" si="165"/>
        <v>0</v>
      </c>
      <c r="O239" s="85">
        <v>0</v>
      </c>
      <c r="P239" s="85">
        <v>0</v>
      </c>
      <c r="Q239" s="85">
        <v>0</v>
      </c>
      <c r="R239" s="87">
        <f t="shared" si="166"/>
        <v>0</v>
      </c>
      <c r="S239" s="88">
        <f t="shared" si="167"/>
        <v>0</v>
      </c>
      <c r="T239" s="85">
        <v>0</v>
      </c>
      <c r="U239" s="85">
        <v>0</v>
      </c>
      <c r="V239" s="85">
        <v>0</v>
      </c>
      <c r="W239" s="87">
        <f t="shared" si="168"/>
        <v>0</v>
      </c>
      <c r="X239" s="88">
        <f t="shared" si="169"/>
        <v>0</v>
      </c>
      <c r="Y239" s="40">
        <f t="shared" si="170"/>
        <v>0</v>
      </c>
      <c r="Z239" s="41">
        <v>821.6</v>
      </c>
      <c r="AA239" s="47">
        <f t="shared" si="171"/>
        <v>0</v>
      </c>
    </row>
    <row r="240" spans="1:27" s="130" customFormat="1" ht="27.75" customHeight="1" x14ac:dyDescent="0.25">
      <c r="A240" s="134">
        <f t="shared" si="172"/>
        <v>191</v>
      </c>
      <c r="B240" s="36" t="s">
        <v>157</v>
      </c>
      <c r="C240" s="43" t="s">
        <v>855</v>
      </c>
      <c r="D240" s="39" t="s">
        <v>433</v>
      </c>
      <c r="E240" s="85">
        <v>0</v>
      </c>
      <c r="F240" s="85">
        <v>0</v>
      </c>
      <c r="G240" s="85">
        <v>0</v>
      </c>
      <c r="H240" s="87">
        <f t="shared" si="162"/>
        <v>0</v>
      </c>
      <c r="I240" s="88">
        <f t="shared" si="163"/>
        <v>0</v>
      </c>
      <c r="J240" s="85">
        <v>0</v>
      </c>
      <c r="K240" s="85">
        <v>0</v>
      </c>
      <c r="L240" s="85">
        <v>0</v>
      </c>
      <c r="M240" s="87">
        <f t="shared" si="164"/>
        <v>0</v>
      </c>
      <c r="N240" s="88">
        <f t="shared" si="165"/>
        <v>0</v>
      </c>
      <c r="O240" s="85">
        <v>0</v>
      </c>
      <c r="P240" s="85">
        <v>0</v>
      </c>
      <c r="Q240" s="85">
        <v>0</v>
      </c>
      <c r="R240" s="87">
        <f t="shared" si="166"/>
        <v>0</v>
      </c>
      <c r="S240" s="88">
        <f t="shared" si="167"/>
        <v>0</v>
      </c>
      <c r="T240" s="85">
        <v>0</v>
      </c>
      <c r="U240" s="85">
        <v>0</v>
      </c>
      <c r="V240" s="85">
        <v>0</v>
      </c>
      <c r="W240" s="87">
        <f t="shared" si="168"/>
        <v>0</v>
      </c>
      <c r="X240" s="88">
        <f t="shared" si="169"/>
        <v>0</v>
      </c>
      <c r="Y240" s="40">
        <f t="shared" si="170"/>
        <v>0</v>
      </c>
      <c r="Z240" s="41">
        <v>1944.8</v>
      </c>
      <c r="AA240" s="47">
        <f t="shared" si="171"/>
        <v>0</v>
      </c>
    </row>
    <row r="241" spans="1:27" s="130" customFormat="1" ht="27.75" customHeight="1" x14ac:dyDescent="0.25">
      <c r="A241" s="134">
        <f t="shared" si="172"/>
        <v>192</v>
      </c>
      <c r="B241" s="36" t="s">
        <v>158</v>
      </c>
      <c r="C241" s="43" t="s">
        <v>856</v>
      </c>
      <c r="D241" s="39" t="s">
        <v>433</v>
      </c>
      <c r="E241" s="85">
        <v>0</v>
      </c>
      <c r="F241" s="85">
        <v>0</v>
      </c>
      <c r="G241" s="85">
        <v>0</v>
      </c>
      <c r="H241" s="87">
        <f t="shared" si="162"/>
        <v>0</v>
      </c>
      <c r="I241" s="88">
        <f t="shared" si="163"/>
        <v>0</v>
      </c>
      <c r="J241" s="85">
        <v>0</v>
      </c>
      <c r="K241" s="85">
        <v>0</v>
      </c>
      <c r="L241" s="85">
        <v>0</v>
      </c>
      <c r="M241" s="87">
        <f t="shared" si="164"/>
        <v>0</v>
      </c>
      <c r="N241" s="88">
        <f t="shared" si="165"/>
        <v>0</v>
      </c>
      <c r="O241" s="85">
        <v>0</v>
      </c>
      <c r="P241" s="85">
        <v>0</v>
      </c>
      <c r="Q241" s="85">
        <v>0</v>
      </c>
      <c r="R241" s="87">
        <f t="shared" si="166"/>
        <v>0</v>
      </c>
      <c r="S241" s="88">
        <f t="shared" si="167"/>
        <v>0</v>
      </c>
      <c r="T241" s="85">
        <v>0</v>
      </c>
      <c r="U241" s="85">
        <v>0</v>
      </c>
      <c r="V241" s="85">
        <v>0</v>
      </c>
      <c r="W241" s="87">
        <f t="shared" si="168"/>
        <v>0</v>
      </c>
      <c r="X241" s="88">
        <f t="shared" si="169"/>
        <v>0</v>
      </c>
      <c r="Y241" s="40">
        <f t="shared" si="170"/>
        <v>0</v>
      </c>
      <c r="Z241" s="41">
        <v>1539.2</v>
      </c>
      <c r="AA241" s="47">
        <f t="shared" si="171"/>
        <v>0</v>
      </c>
    </row>
    <row r="242" spans="1:27" s="130" customFormat="1" ht="27.75" customHeight="1" x14ac:dyDescent="0.25">
      <c r="A242" s="134">
        <f t="shared" si="172"/>
        <v>193</v>
      </c>
      <c r="B242" s="36" t="s">
        <v>159</v>
      </c>
      <c r="C242" s="35" t="s">
        <v>857</v>
      </c>
      <c r="D242" s="36" t="s">
        <v>433</v>
      </c>
      <c r="E242" s="85">
        <v>0</v>
      </c>
      <c r="F242" s="85">
        <v>0</v>
      </c>
      <c r="G242" s="85">
        <v>0</v>
      </c>
      <c r="H242" s="87">
        <f t="shared" si="162"/>
        <v>0</v>
      </c>
      <c r="I242" s="88">
        <f t="shared" si="163"/>
        <v>0</v>
      </c>
      <c r="J242" s="85">
        <v>0</v>
      </c>
      <c r="K242" s="85">
        <v>0</v>
      </c>
      <c r="L242" s="85">
        <v>0</v>
      </c>
      <c r="M242" s="87">
        <f t="shared" si="164"/>
        <v>0</v>
      </c>
      <c r="N242" s="88">
        <f t="shared" si="165"/>
        <v>0</v>
      </c>
      <c r="O242" s="85">
        <v>0</v>
      </c>
      <c r="P242" s="85">
        <v>0</v>
      </c>
      <c r="Q242" s="85">
        <v>0</v>
      </c>
      <c r="R242" s="87">
        <f t="shared" si="166"/>
        <v>0</v>
      </c>
      <c r="S242" s="88">
        <f t="shared" si="167"/>
        <v>0</v>
      </c>
      <c r="T242" s="85">
        <v>0</v>
      </c>
      <c r="U242" s="85">
        <v>0</v>
      </c>
      <c r="V242" s="85">
        <v>0</v>
      </c>
      <c r="W242" s="87">
        <f t="shared" si="168"/>
        <v>0</v>
      </c>
      <c r="X242" s="88">
        <f t="shared" si="169"/>
        <v>0</v>
      </c>
      <c r="Y242" s="40">
        <f t="shared" si="170"/>
        <v>0</v>
      </c>
      <c r="Z242" s="41">
        <v>1539.2</v>
      </c>
      <c r="AA242" s="47">
        <f t="shared" si="171"/>
        <v>0</v>
      </c>
    </row>
    <row r="243" spans="1:27" s="130" customFormat="1" ht="27.75" customHeight="1" x14ac:dyDescent="0.25">
      <c r="A243" s="134">
        <f t="shared" si="172"/>
        <v>194</v>
      </c>
      <c r="B243" s="36" t="s">
        <v>160</v>
      </c>
      <c r="C243" s="35" t="s">
        <v>858</v>
      </c>
      <c r="D243" s="36" t="s">
        <v>433</v>
      </c>
      <c r="E243" s="85">
        <v>0</v>
      </c>
      <c r="F243" s="85">
        <v>0</v>
      </c>
      <c r="G243" s="85">
        <v>0</v>
      </c>
      <c r="H243" s="87">
        <f t="shared" si="162"/>
        <v>0</v>
      </c>
      <c r="I243" s="88">
        <f t="shared" si="163"/>
        <v>0</v>
      </c>
      <c r="J243" s="85">
        <v>0</v>
      </c>
      <c r="K243" s="85">
        <v>0</v>
      </c>
      <c r="L243" s="85">
        <v>0</v>
      </c>
      <c r="M243" s="87">
        <f t="shared" si="164"/>
        <v>0</v>
      </c>
      <c r="N243" s="88">
        <f t="shared" si="165"/>
        <v>0</v>
      </c>
      <c r="O243" s="85">
        <v>0</v>
      </c>
      <c r="P243" s="85">
        <v>0</v>
      </c>
      <c r="Q243" s="85">
        <v>0</v>
      </c>
      <c r="R243" s="87">
        <f t="shared" si="166"/>
        <v>0</v>
      </c>
      <c r="S243" s="88">
        <f t="shared" si="167"/>
        <v>0</v>
      </c>
      <c r="T243" s="85">
        <v>0</v>
      </c>
      <c r="U243" s="85">
        <v>0</v>
      </c>
      <c r="V243" s="85">
        <v>0</v>
      </c>
      <c r="W243" s="87">
        <f t="shared" si="168"/>
        <v>0</v>
      </c>
      <c r="X243" s="88">
        <f t="shared" si="169"/>
        <v>0</v>
      </c>
      <c r="Y243" s="40">
        <f t="shared" si="170"/>
        <v>0</v>
      </c>
      <c r="Z243" s="41">
        <v>1539.2</v>
      </c>
      <c r="AA243" s="47">
        <f t="shared" si="171"/>
        <v>0</v>
      </c>
    </row>
    <row r="244" spans="1:27" s="130" customFormat="1" ht="27.75" customHeight="1" x14ac:dyDescent="0.25">
      <c r="A244" s="134">
        <f t="shared" si="172"/>
        <v>195</v>
      </c>
      <c r="B244" s="36" t="s">
        <v>135</v>
      </c>
      <c r="C244" s="35" t="s">
        <v>455</v>
      </c>
      <c r="D244" s="36" t="s">
        <v>433</v>
      </c>
      <c r="E244" s="85">
        <v>0</v>
      </c>
      <c r="F244" s="85">
        <v>0</v>
      </c>
      <c r="G244" s="85">
        <v>0</v>
      </c>
      <c r="H244" s="87">
        <f t="shared" si="162"/>
        <v>0</v>
      </c>
      <c r="I244" s="88">
        <f t="shared" si="163"/>
        <v>0</v>
      </c>
      <c r="J244" s="85">
        <v>0</v>
      </c>
      <c r="K244" s="85">
        <v>0</v>
      </c>
      <c r="L244" s="85">
        <v>0</v>
      </c>
      <c r="M244" s="87">
        <f t="shared" si="164"/>
        <v>0</v>
      </c>
      <c r="N244" s="88">
        <f t="shared" si="165"/>
        <v>0</v>
      </c>
      <c r="O244" s="85">
        <v>0</v>
      </c>
      <c r="P244" s="85">
        <v>0</v>
      </c>
      <c r="Q244" s="85">
        <v>0</v>
      </c>
      <c r="R244" s="87">
        <f t="shared" si="166"/>
        <v>0</v>
      </c>
      <c r="S244" s="88">
        <f t="shared" si="167"/>
        <v>0</v>
      </c>
      <c r="T244" s="85">
        <v>0</v>
      </c>
      <c r="U244" s="85">
        <v>0</v>
      </c>
      <c r="V244" s="85">
        <v>0</v>
      </c>
      <c r="W244" s="87">
        <f t="shared" si="168"/>
        <v>0</v>
      </c>
      <c r="X244" s="88">
        <f t="shared" si="169"/>
        <v>0</v>
      </c>
      <c r="Y244" s="40">
        <f t="shared" si="170"/>
        <v>0</v>
      </c>
      <c r="Z244" s="41">
        <v>1570.4</v>
      </c>
      <c r="AA244" s="47">
        <f t="shared" si="171"/>
        <v>0</v>
      </c>
    </row>
    <row r="245" spans="1:27" s="130" customFormat="1" ht="27.75" customHeight="1" x14ac:dyDescent="0.25">
      <c r="A245" s="134">
        <f t="shared" si="172"/>
        <v>196</v>
      </c>
      <c r="B245" s="36" t="s">
        <v>136</v>
      </c>
      <c r="C245" s="35" t="s">
        <v>456</v>
      </c>
      <c r="D245" s="36" t="s">
        <v>433</v>
      </c>
      <c r="E245" s="85">
        <v>0</v>
      </c>
      <c r="F245" s="85">
        <v>0</v>
      </c>
      <c r="G245" s="85">
        <v>0</v>
      </c>
      <c r="H245" s="87">
        <f t="shared" si="162"/>
        <v>0</v>
      </c>
      <c r="I245" s="88">
        <f t="shared" si="163"/>
        <v>0</v>
      </c>
      <c r="J245" s="85">
        <v>0</v>
      </c>
      <c r="K245" s="85">
        <v>0</v>
      </c>
      <c r="L245" s="85">
        <v>0</v>
      </c>
      <c r="M245" s="87">
        <f t="shared" si="164"/>
        <v>0</v>
      </c>
      <c r="N245" s="88">
        <f t="shared" si="165"/>
        <v>0</v>
      </c>
      <c r="O245" s="85">
        <v>0</v>
      </c>
      <c r="P245" s="85">
        <v>0</v>
      </c>
      <c r="Q245" s="85">
        <v>0</v>
      </c>
      <c r="R245" s="87">
        <f t="shared" si="166"/>
        <v>0</v>
      </c>
      <c r="S245" s="88">
        <f t="shared" si="167"/>
        <v>0</v>
      </c>
      <c r="T245" s="85">
        <v>0</v>
      </c>
      <c r="U245" s="85">
        <v>0</v>
      </c>
      <c r="V245" s="85">
        <v>0</v>
      </c>
      <c r="W245" s="87">
        <f t="shared" si="168"/>
        <v>0</v>
      </c>
      <c r="X245" s="88">
        <f t="shared" si="169"/>
        <v>0</v>
      </c>
      <c r="Y245" s="40">
        <f t="shared" si="170"/>
        <v>0</v>
      </c>
      <c r="Z245" s="41">
        <v>1165.8399999999999</v>
      </c>
      <c r="AA245" s="47">
        <f t="shared" si="171"/>
        <v>0</v>
      </c>
    </row>
    <row r="246" spans="1:27" s="130" customFormat="1" ht="27.75" customHeight="1" x14ac:dyDescent="0.25">
      <c r="A246" s="134">
        <f t="shared" si="172"/>
        <v>197</v>
      </c>
      <c r="B246" s="36" t="s">
        <v>137</v>
      </c>
      <c r="C246" s="35" t="s">
        <v>457</v>
      </c>
      <c r="D246" s="36" t="s">
        <v>433</v>
      </c>
      <c r="E246" s="85">
        <v>0</v>
      </c>
      <c r="F246" s="85">
        <v>0</v>
      </c>
      <c r="G246" s="85">
        <v>0</v>
      </c>
      <c r="H246" s="87">
        <f t="shared" si="162"/>
        <v>0</v>
      </c>
      <c r="I246" s="88">
        <f t="shared" si="163"/>
        <v>0</v>
      </c>
      <c r="J246" s="85">
        <v>0</v>
      </c>
      <c r="K246" s="85">
        <v>0</v>
      </c>
      <c r="L246" s="85">
        <v>0</v>
      </c>
      <c r="M246" s="87">
        <f t="shared" si="164"/>
        <v>0</v>
      </c>
      <c r="N246" s="88">
        <f t="shared" si="165"/>
        <v>0</v>
      </c>
      <c r="O246" s="85">
        <v>0</v>
      </c>
      <c r="P246" s="85">
        <v>0</v>
      </c>
      <c r="Q246" s="85">
        <v>0</v>
      </c>
      <c r="R246" s="87">
        <f t="shared" si="166"/>
        <v>0</v>
      </c>
      <c r="S246" s="88">
        <f t="shared" si="167"/>
        <v>0</v>
      </c>
      <c r="T246" s="85">
        <v>0</v>
      </c>
      <c r="U246" s="85">
        <v>0</v>
      </c>
      <c r="V246" s="85">
        <v>0</v>
      </c>
      <c r="W246" s="87">
        <f t="shared" si="168"/>
        <v>0</v>
      </c>
      <c r="X246" s="88">
        <f t="shared" si="169"/>
        <v>0</v>
      </c>
      <c r="Y246" s="40">
        <f t="shared" si="170"/>
        <v>0</v>
      </c>
      <c r="Z246" s="41">
        <v>1165.8399999999999</v>
      </c>
      <c r="AA246" s="47">
        <f t="shared" si="171"/>
        <v>0</v>
      </c>
    </row>
    <row r="247" spans="1:27" s="130" customFormat="1" ht="27.75" customHeight="1" x14ac:dyDescent="0.25">
      <c r="A247" s="134">
        <f t="shared" si="172"/>
        <v>198</v>
      </c>
      <c r="B247" s="36" t="s">
        <v>138</v>
      </c>
      <c r="C247" s="35" t="s">
        <v>458</v>
      </c>
      <c r="D247" s="36" t="s">
        <v>433</v>
      </c>
      <c r="E247" s="85">
        <v>0</v>
      </c>
      <c r="F247" s="85">
        <v>0</v>
      </c>
      <c r="G247" s="85">
        <v>0</v>
      </c>
      <c r="H247" s="87">
        <f t="shared" si="162"/>
        <v>0</v>
      </c>
      <c r="I247" s="88">
        <f t="shared" si="163"/>
        <v>0</v>
      </c>
      <c r="J247" s="85">
        <v>0</v>
      </c>
      <c r="K247" s="85">
        <v>0</v>
      </c>
      <c r="L247" s="85">
        <v>0</v>
      </c>
      <c r="M247" s="87">
        <f t="shared" si="164"/>
        <v>0</v>
      </c>
      <c r="N247" s="88">
        <f t="shared" si="165"/>
        <v>0</v>
      </c>
      <c r="O247" s="85">
        <v>0</v>
      </c>
      <c r="P247" s="85">
        <v>0</v>
      </c>
      <c r="Q247" s="85">
        <v>0</v>
      </c>
      <c r="R247" s="87">
        <f t="shared" si="166"/>
        <v>0</v>
      </c>
      <c r="S247" s="88">
        <f t="shared" si="167"/>
        <v>0</v>
      </c>
      <c r="T247" s="85">
        <v>0</v>
      </c>
      <c r="U247" s="85">
        <v>0</v>
      </c>
      <c r="V247" s="85">
        <v>0</v>
      </c>
      <c r="W247" s="87">
        <f t="shared" si="168"/>
        <v>0</v>
      </c>
      <c r="X247" s="88">
        <f t="shared" si="169"/>
        <v>0</v>
      </c>
      <c r="Y247" s="40">
        <f t="shared" si="170"/>
        <v>0</v>
      </c>
      <c r="Z247" s="41">
        <v>1165.8399999999999</v>
      </c>
      <c r="AA247" s="47">
        <f t="shared" si="171"/>
        <v>0</v>
      </c>
    </row>
    <row r="248" spans="1:27" s="130" customFormat="1" ht="27.75" customHeight="1" x14ac:dyDescent="0.25">
      <c r="A248" s="134">
        <f t="shared" si="172"/>
        <v>199</v>
      </c>
      <c r="B248" s="36" t="s">
        <v>139</v>
      </c>
      <c r="C248" s="35" t="s">
        <v>459</v>
      </c>
      <c r="D248" s="36" t="s">
        <v>433</v>
      </c>
      <c r="E248" s="85">
        <v>0</v>
      </c>
      <c r="F248" s="85">
        <v>0</v>
      </c>
      <c r="G248" s="85">
        <v>0</v>
      </c>
      <c r="H248" s="87">
        <f t="shared" si="162"/>
        <v>0</v>
      </c>
      <c r="I248" s="88">
        <f t="shared" si="163"/>
        <v>0</v>
      </c>
      <c r="J248" s="85">
        <v>0</v>
      </c>
      <c r="K248" s="85">
        <v>0</v>
      </c>
      <c r="L248" s="85">
        <v>0</v>
      </c>
      <c r="M248" s="87">
        <f t="shared" si="164"/>
        <v>0</v>
      </c>
      <c r="N248" s="88">
        <f t="shared" si="165"/>
        <v>0</v>
      </c>
      <c r="O248" s="85">
        <v>0</v>
      </c>
      <c r="P248" s="85">
        <v>0</v>
      </c>
      <c r="Q248" s="85">
        <v>0</v>
      </c>
      <c r="R248" s="87">
        <f t="shared" si="166"/>
        <v>0</v>
      </c>
      <c r="S248" s="88">
        <f t="shared" si="167"/>
        <v>0</v>
      </c>
      <c r="T248" s="85">
        <v>0</v>
      </c>
      <c r="U248" s="85">
        <v>0</v>
      </c>
      <c r="V248" s="85">
        <v>0</v>
      </c>
      <c r="W248" s="87">
        <f t="shared" si="168"/>
        <v>0</v>
      </c>
      <c r="X248" s="88">
        <f t="shared" si="169"/>
        <v>0</v>
      </c>
      <c r="Y248" s="40">
        <f t="shared" si="170"/>
        <v>0</v>
      </c>
      <c r="Z248" s="41">
        <v>366.08</v>
      </c>
      <c r="AA248" s="47">
        <f t="shared" si="171"/>
        <v>0</v>
      </c>
    </row>
    <row r="249" spans="1:27" s="130" customFormat="1" ht="27.75" customHeight="1" x14ac:dyDescent="0.25">
      <c r="A249" s="134">
        <f t="shared" si="172"/>
        <v>200</v>
      </c>
      <c r="B249" s="36" t="s">
        <v>140</v>
      </c>
      <c r="C249" s="35" t="s">
        <v>460</v>
      </c>
      <c r="D249" s="36" t="s">
        <v>433</v>
      </c>
      <c r="E249" s="85">
        <v>0</v>
      </c>
      <c r="F249" s="85">
        <v>0</v>
      </c>
      <c r="G249" s="85">
        <v>0</v>
      </c>
      <c r="H249" s="87">
        <f t="shared" si="162"/>
        <v>0</v>
      </c>
      <c r="I249" s="88">
        <f t="shared" si="163"/>
        <v>0</v>
      </c>
      <c r="J249" s="85">
        <v>0</v>
      </c>
      <c r="K249" s="85">
        <v>0</v>
      </c>
      <c r="L249" s="85">
        <v>0</v>
      </c>
      <c r="M249" s="87">
        <f t="shared" si="164"/>
        <v>0</v>
      </c>
      <c r="N249" s="88">
        <f t="shared" si="165"/>
        <v>0</v>
      </c>
      <c r="O249" s="85">
        <v>0</v>
      </c>
      <c r="P249" s="85">
        <v>0</v>
      </c>
      <c r="Q249" s="85">
        <v>0</v>
      </c>
      <c r="R249" s="87">
        <f t="shared" si="166"/>
        <v>0</v>
      </c>
      <c r="S249" s="88">
        <f t="shared" si="167"/>
        <v>0</v>
      </c>
      <c r="T249" s="85">
        <v>0</v>
      </c>
      <c r="U249" s="85">
        <v>0</v>
      </c>
      <c r="V249" s="85">
        <v>0</v>
      </c>
      <c r="W249" s="87">
        <f t="shared" si="168"/>
        <v>0</v>
      </c>
      <c r="X249" s="88">
        <f t="shared" si="169"/>
        <v>0</v>
      </c>
      <c r="Y249" s="40">
        <f t="shared" si="170"/>
        <v>0</v>
      </c>
      <c r="Z249" s="41">
        <v>366.08</v>
      </c>
      <c r="AA249" s="47">
        <f t="shared" si="171"/>
        <v>0</v>
      </c>
    </row>
    <row r="250" spans="1:27" s="130" customFormat="1" ht="27.75" customHeight="1" x14ac:dyDescent="0.25">
      <c r="A250" s="134">
        <f t="shared" si="172"/>
        <v>201</v>
      </c>
      <c r="B250" s="36" t="s">
        <v>141</v>
      </c>
      <c r="C250" s="35" t="s">
        <v>461</v>
      </c>
      <c r="D250" s="36" t="s">
        <v>433</v>
      </c>
      <c r="E250" s="85">
        <v>0</v>
      </c>
      <c r="F250" s="85">
        <v>0</v>
      </c>
      <c r="G250" s="85">
        <v>0</v>
      </c>
      <c r="H250" s="87">
        <f t="shared" si="162"/>
        <v>0</v>
      </c>
      <c r="I250" s="88">
        <f t="shared" si="163"/>
        <v>0</v>
      </c>
      <c r="J250" s="85">
        <v>0</v>
      </c>
      <c r="K250" s="85">
        <v>0</v>
      </c>
      <c r="L250" s="85">
        <v>0</v>
      </c>
      <c r="M250" s="87">
        <f t="shared" si="164"/>
        <v>0</v>
      </c>
      <c r="N250" s="88">
        <f t="shared" si="165"/>
        <v>0</v>
      </c>
      <c r="O250" s="85">
        <v>0</v>
      </c>
      <c r="P250" s="85">
        <v>0</v>
      </c>
      <c r="Q250" s="85">
        <v>0</v>
      </c>
      <c r="R250" s="87">
        <f t="shared" si="166"/>
        <v>0</v>
      </c>
      <c r="S250" s="88">
        <f t="shared" si="167"/>
        <v>0</v>
      </c>
      <c r="T250" s="85">
        <v>0</v>
      </c>
      <c r="U250" s="85">
        <v>0</v>
      </c>
      <c r="V250" s="85">
        <v>0</v>
      </c>
      <c r="W250" s="87">
        <f t="shared" si="168"/>
        <v>0</v>
      </c>
      <c r="X250" s="88">
        <f t="shared" si="169"/>
        <v>0</v>
      </c>
      <c r="Y250" s="40">
        <f t="shared" si="170"/>
        <v>0</v>
      </c>
      <c r="Z250" s="41">
        <v>366.08</v>
      </c>
      <c r="AA250" s="47">
        <f t="shared" si="171"/>
        <v>0</v>
      </c>
    </row>
    <row r="251" spans="1:27" s="130" customFormat="1" ht="27.75" customHeight="1" x14ac:dyDescent="0.25">
      <c r="A251" s="134">
        <f t="shared" si="172"/>
        <v>202</v>
      </c>
      <c r="B251" s="36" t="s">
        <v>142</v>
      </c>
      <c r="C251" s="35" t="s">
        <v>462</v>
      </c>
      <c r="D251" s="36" t="s">
        <v>433</v>
      </c>
      <c r="E251" s="85">
        <v>0</v>
      </c>
      <c r="F251" s="85">
        <v>0</v>
      </c>
      <c r="G251" s="85">
        <v>0</v>
      </c>
      <c r="H251" s="87">
        <f t="shared" si="162"/>
        <v>0</v>
      </c>
      <c r="I251" s="88">
        <f t="shared" si="163"/>
        <v>0</v>
      </c>
      <c r="J251" s="85">
        <v>0</v>
      </c>
      <c r="K251" s="85">
        <v>0</v>
      </c>
      <c r="L251" s="85">
        <v>0</v>
      </c>
      <c r="M251" s="87">
        <f t="shared" si="164"/>
        <v>0</v>
      </c>
      <c r="N251" s="88">
        <f t="shared" si="165"/>
        <v>0</v>
      </c>
      <c r="O251" s="85">
        <v>0</v>
      </c>
      <c r="P251" s="85">
        <v>0</v>
      </c>
      <c r="Q251" s="85">
        <v>0</v>
      </c>
      <c r="R251" s="87">
        <f t="shared" si="166"/>
        <v>0</v>
      </c>
      <c r="S251" s="88">
        <f t="shared" si="167"/>
        <v>0</v>
      </c>
      <c r="T251" s="85">
        <v>0</v>
      </c>
      <c r="U251" s="85">
        <v>0</v>
      </c>
      <c r="V251" s="85">
        <v>0</v>
      </c>
      <c r="W251" s="87">
        <f t="shared" si="168"/>
        <v>0</v>
      </c>
      <c r="X251" s="88">
        <f t="shared" si="169"/>
        <v>0</v>
      </c>
      <c r="Y251" s="40">
        <f t="shared" si="170"/>
        <v>0</v>
      </c>
      <c r="Z251" s="41">
        <v>366.08</v>
      </c>
      <c r="AA251" s="47">
        <f t="shared" si="171"/>
        <v>0</v>
      </c>
    </row>
    <row r="252" spans="1:27" s="130" customFormat="1" ht="27.75" customHeight="1" x14ac:dyDescent="0.25">
      <c r="A252" s="134">
        <f t="shared" si="172"/>
        <v>203</v>
      </c>
      <c r="B252" s="36" t="s">
        <v>143</v>
      </c>
      <c r="C252" s="35" t="s">
        <v>463</v>
      </c>
      <c r="D252" s="36" t="s">
        <v>433</v>
      </c>
      <c r="E252" s="85">
        <v>0</v>
      </c>
      <c r="F252" s="85">
        <v>0</v>
      </c>
      <c r="G252" s="85">
        <v>0</v>
      </c>
      <c r="H252" s="87">
        <f t="shared" si="162"/>
        <v>0</v>
      </c>
      <c r="I252" s="88">
        <f t="shared" si="163"/>
        <v>0</v>
      </c>
      <c r="J252" s="85">
        <v>0</v>
      </c>
      <c r="K252" s="85">
        <v>0</v>
      </c>
      <c r="L252" s="85">
        <v>0</v>
      </c>
      <c r="M252" s="87">
        <f t="shared" si="164"/>
        <v>0</v>
      </c>
      <c r="N252" s="88">
        <f t="shared" si="165"/>
        <v>0</v>
      </c>
      <c r="O252" s="85">
        <v>0</v>
      </c>
      <c r="P252" s="85">
        <v>0</v>
      </c>
      <c r="Q252" s="85">
        <v>0</v>
      </c>
      <c r="R252" s="87">
        <f t="shared" si="166"/>
        <v>0</v>
      </c>
      <c r="S252" s="88">
        <f t="shared" si="167"/>
        <v>0</v>
      </c>
      <c r="T252" s="85">
        <v>0</v>
      </c>
      <c r="U252" s="85">
        <v>0</v>
      </c>
      <c r="V252" s="85">
        <v>0</v>
      </c>
      <c r="W252" s="87">
        <f t="shared" si="168"/>
        <v>0</v>
      </c>
      <c r="X252" s="88">
        <f t="shared" si="169"/>
        <v>0</v>
      </c>
      <c r="Y252" s="40">
        <f t="shared" si="170"/>
        <v>0</v>
      </c>
      <c r="Z252" s="41">
        <v>366.08</v>
      </c>
      <c r="AA252" s="47">
        <f t="shared" si="171"/>
        <v>0</v>
      </c>
    </row>
    <row r="253" spans="1:27" s="130" customFormat="1" ht="27.75" customHeight="1" x14ac:dyDescent="0.25">
      <c r="A253" s="134">
        <f t="shared" si="172"/>
        <v>204</v>
      </c>
      <c r="B253" s="36" t="s">
        <v>144</v>
      </c>
      <c r="C253" s="35" t="s">
        <v>464</v>
      </c>
      <c r="D253" s="36" t="s">
        <v>433</v>
      </c>
      <c r="E253" s="85">
        <v>0</v>
      </c>
      <c r="F253" s="85">
        <v>0</v>
      </c>
      <c r="G253" s="85">
        <v>0</v>
      </c>
      <c r="H253" s="87">
        <f t="shared" si="162"/>
        <v>0</v>
      </c>
      <c r="I253" s="88">
        <f t="shared" si="163"/>
        <v>0</v>
      </c>
      <c r="J253" s="85">
        <v>0</v>
      </c>
      <c r="K253" s="85">
        <v>0</v>
      </c>
      <c r="L253" s="85">
        <v>0</v>
      </c>
      <c r="M253" s="87">
        <f t="shared" si="164"/>
        <v>0</v>
      </c>
      <c r="N253" s="88">
        <f t="shared" si="165"/>
        <v>0</v>
      </c>
      <c r="O253" s="85">
        <v>0</v>
      </c>
      <c r="P253" s="85">
        <v>0</v>
      </c>
      <c r="Q253" s="85">
        <v>0</v>
      </c>
      <c r="R253" s="87">
        <f t="shared" si="166"/>
        <v>0</v>
      </c>
      <c r="S253" s="88">
        <f t="shared" si="167"/>
        <v>0</v>
      </c>
      <c r="T253" s="85">
        <v>0</v>
      </c>
      <c r="U253" s="85">
        <v>0</v>
      </c>
      <c r="V253" s="85">
        <v>0</v>
      </c>
      <c r="W253" s="87">
        <f t="shared" si="168"/>
        <v>0</v>
      </c>
      <c r="X253" s="88">
        <f t="shared" si="169"/>
        <v>0</v>
      </c>
      <c r="Y253" s="40">
        <f t="shared" si="170"/>
        <v>0</v>
      </c>
      <c r="Z253" s="41">
        <v>249.6</v>
      </c>
      <c r="AA253" s="47">
        <f t="shared" si="171"/>
        <v>0</v>
      </c>
    </row>
    <row r="254" spans="1:27" s="130" customFormat="1" ht="27.75" customHeight="1" x14ac:dyDescent="0.25">
      <c r="A254" s="134">
        <f t="shared" si="172"/>
        <v>205</v>
      </c>
      <c r="B254" s="36" t="s">
        <v>145</v>
      </c>
      <c r="C254" s="35" t="s">
        <v>465</v>
      </c>
      <c r="D254" s="36" t="s">
        <v>433</v>
      </c>
      <c r="E254" s="85">
        <v>0</v>
      </c>
      <c r="F254" s="85">
        <v>0</v>
      </c>
      <c r="G254" s="85">
        <v>0</v>
      </c>
      <c r="H254" s="87">
        <f t="shared" si="162"/>
        <v>0</v>
      </c>
      <c r="I254" s="88">
        <f t="shared" si="163"/>
        <v>0</v>
      </c>
      <c r="J254" s="85">
        <v>0</v>
      </c>
      <c r="K254" s="85">
        <v>0</v>
      </c>
      <c r="L254" s="85">
        <v>0</v>
      </c>
      <c r="M254" s="87">
        <f t="shared" si="164"/>
        <v>0</v>
      </c>
      <c r="N254" s="88">
        <f t="shared" si="165"/>
        <v>0</v>
      </c>
      <c r="O254" s="85">
        <v>0</v>
      </c>
      <c r="P254" s="85">
        <v>0</v>
      </c>
      <c r="Q254" s="85">
        <v>0</v>
      </c>
      <c r="R254" s="87">
        <f t="shared" si="166"/>
        <v>0</v>
      </c>
      <c r="S254" s="88">
        <f t="shared" si="167"/>
        <v>0</v>
      </c>
      <c r="T254" s="85">
        <v>0</v>
      </c>
      <c r="U254" s="85">
        <v>0</v>
      </c>
      <c r="V254" s="85">
        <v>0</v>
      </c>
      <c r="W254" s="87">
        <f t="shared" si="168"/>
        <v>0</v>
      </c>
      <c r="X254" s="88">
        <f t="shared" si="169"/>
        <v>0</v>
      </c>
      <c r="Y254" s="40">
        <f t="shared" si="170"/>
        <v>0</v>
      </c>
      <c r="Z254" s="41">
        <v>249.6</v>
      </c>
      <c r="AA254" s="47">
        <f t="shared" si="171"/>
        <v>0</v>
      </c>
    </row>
    <row r="255" spans="1:27" s="130" customFormat="1" ht="27.75" customHeight="1" x14ac:dyDescent="0.25">
      <c r="A255" s="134">
        <f t="shared" si="172"/>
        <v>206</v>
      </c>
      <c r="B255" s="36" t="s">
        <v>146</v>
      </c>
      <c r="C255" s="35" t="s">
        <v>466</v>
      </c>
      <c r="D255" s="36" t="s">
        <v>433</v>
      </c>
      <c r="E255" s="85">
        <v>0</v>
      </c>
      <c r="F255" s="85">
        <v>0</v>
      </c>
      <c r="G255" s="85">
        <v>0</v>
      </c>
      <c r="H255" s="87">
        <f t="shared" si="162"/>
        <v>0</v>
      </c>
      <c r="I255" s="88">
        <f t="shared" si="163"/>
        <v>0</v>
      </c>
      <c r="J255" s="85">
        <v>0</v>
      </c>
      <c r="K255" s="85">
        <v>0</v>
      </c>
      <c r="L255" s="85">
        <v>0</v>
      </c>
      <c r="M255" s="87">
        <f t="shared" si="164"/>
        <v>0</v>
      </c>
      <c r="N255" s="88">
        <f t="shared" si="165"/>
        <v>0</v>
      </c>
      <c r="O255" s="85">
        <v>0</v>
      </c>
      <c r="P255" s="85">
        <v>0</v>
      </c>
      <c r="Q255" s="85">
        <v>0</v>
      </c>
      <c r="R255" s="87">
        <f t="shared" si="166"/>
        <v>0</v>
      </c>
      <c r="S255" s="88">
        <f t="shared" si="167"/>
        <v>0</v>
      </c>
      <c r="T255" s="85">
        <v>0</v>
      </c>
      <c r="U255" s="85">
        <v>0</v>
      </c>
      <c r="V255" s="85">
        <v>0</v>
      </c>
      <c r="W255" s="87">
        <f t="shared" si="168"/>
        <v>0</v>
      </c>
      <c r="X255" s="88">
        <f t="shared" si="169"/>
        <v>0</v>
      </c>
      <c r="Y255" s="40">
        <f t="shared" si="170"/>
        <v>0</v>
      </c>
      <c r="Z255" s="41">
        <v>249.6</v>
      </c>
      <c r="AA255" s="47">
        <f t="shared" si="171"/>
        <v>0</v>
      </c>
    </row>
    <row r="256" spans="1:27" s="130" customFormat="1" ht="27.75" customHeight="1" x14ac:dyDescent="0.25">
      <c r="A256" s="134">
        <f t="shared" si="172"/>
        <v>207</v>
      </c>
      <c r="B256" s="36" t="s">
        <v>161</v>
      </c>
      <c r="C256" s="35" t="s">
        <v>797</v>
      </c>
      <c r="D256" s="36" t="s">
        <v>433</v>
      </c>
      <c r="E256" s="85">
        <v>0</v>
      </c>
      <c r="F256" s="85">
        <v>0</v>
      </c>
      <c r="G256" s="85">
        <v>0</v>
      </c>
      <c r="H256" s="87">
        <f t="shared" si="162"/>
        <v>0</v>
      </c>
      <c r="I256" s="88">
        <f t="shared" si="163"/>
        <v>0</v>
      </c>
      <c r="J256" s="85">
        <v>0</v>
      </c>
      <c r="K256" s="85">
        <v>0</v>
      </c>
      <c r="L256" s="85">
        <v>0</v>
      </c>
      <c r="M256" s="87">
        <f t="shared" si="164"/>
        <v>0</v>
      </c>
      <c r="N256" s="88">
        <f t="shared" si="165"/>
        <v>0</v>
      </c>
      <c r="O256" s="85">
        <v>0</v>
      </c>
      <c r="P256" s="85">
        <v>0</v>
      </c>
      <c r="Q256" s="85">
        <v>0</v>
      </c>
      <c r="R256" s="87">
        <f t="shared" si="166"/>
        <v>0</v>
      </c>
      <c r="S256" s="88">
        <f t="shared" si="167"/>
        <v>0</v>
      </c>
      <c r="T256" s="85">
        <v>0</v>
      </c>
      <c r="U256" s="85">
        <v>0</v>
      </c>
      <c r="V256" s="85">
        <v>0</v>
      </c>
      <c r="W256" s="87">
        <f t="shared" si="168"/>
        <v>0</v>
      </c>
      <c r="X256" s="88">
        <f t="shared" si="169"/>
        <v>0</v>
      </c>
      <c r="Y256" s="40">
        <f t="shared" si="170"/>
        <v>0</v>
      </c>
      <c r="Z256" s="41">
        <v>405.6</v>
      </c>
      <c r="AA256" s="47">
        <f t="shared" si="171"/>
        <v>0</v>
      </c>
    </row>
    <row r="257" spans="1:27" s="130" customFormat="1" ht="27.75" customHeight="1" x14ac:dyDescent="0.25">
      <c r="A257" s="134">
        <f t="shared" si="172"/>
        <v>208</v>
      </c>
      <c r="B257" s="36" t="s">
        <v>162</v>
      </c>
      <c r="C257" s="35" t="s">
        <v>798</v>
      </c>
      <c r="D257" s="36" t="s">
        <v>433</v>
      </c>
      <c r="E257" s="85">
        <v>0</v>
      </c>
      <c r="F257" s="85">
        <v>0</v>
      </c>
      <c r="G257" s="85">
        <v>0</v>
      </c>
      <c r="H257" s="87">
        <f t="shared" si="162"/>
        <v>0</v>
      </c>
      <c r="I257" s="88">
        <f t="shared" si="163"/>
        <v>0</v>
      </c>
      <c r="J257" s="85">
        <v>0</v>
      </c>
      <c r="K257" s="85">
        <v>0</v>
      </c>
      <c r="L257" s="85">
        <v>0</v>
      </c>
      <c r="M257" s="87">
        <f t="shared" si="164"/>
        <v>0</v>
      </c>
      <c r="N257" s="88">
        <f t="shared" si="165"/>
        <v>0</v>
      </c>
      <c r="O257" s="85">
        <v>0</v>
      </c>
      <c r="P257" s="85">
        <v>0</v>
      </c>
      <c r="Q257" s="85">
        <v>0</v>
      </c>
      <c r="R257" s="87">
        <f t="shared" si="166"/>
        <v>0</v>
      </c>
      <c r="S257" s="88">
        <f t="shared" si="167"/>
        <v>0</v>
      </c>
      <c r="T257" s="85">
        <v>0</v>
      </c>
      <c r="U257" s="85">
        <v>0</v>
      </c>
      <c r="V257" s="85">
        <v>0</v>
      </c>
      <c r="W257" s="87">
        <f t="shared" si="168"/>
        <v>0</v>
      </c>
      <c r="X257" s="88">
        <f t="shared" si="169"/>
        <v>0</v>
      </c>
      <c r="Y257" s="40">
        <f t="shared" si="170"/>
        <v>0</v>
      </c>
      <c r="Z257" s="41">
        <v>405.6</v>
      </c>
      <c r="AA257" s="47">
        <f t="shared" si="171"/>
        <v>0</v>
      </c>
    </row>
    <row r="258" spans="1:27" s="130" customFormat="1" ht="27.75" customHeight="1" x14ac:dyDescent="0.25">
      <c r="A258" s="134">
        <f t="shared" si="172"/>
        <v>209</v>
      </c>
      <c r="B258" s="36" t="s">
        <v>164</v>
      </c>
      <c r="C258" s="35" t="s">
        <v>799</v>
      </c>
      <c r="D258" s="36" t="s">
        <v>433</v>
      </c>
      <c r="E258" s="85">
        <v>0</v>
      </c>
      <c r="F258" s="85">
        <v>0</v>
      </c>
      <c r="G258" s="85">
        <v>0</v>
      </c>
      <c r="H258" s="87">
        <f t="shared" si="162"/>
        <v>0</v>
      </c>
      <c r="I258" s="88">
        <f t="shared" si="163"/>
        <v>0</v>
      </c>
      <c r="J258" s="85">
        <v>0</v>
      </c>
      <c r="K258" s="85">
        <v>0</v>
      </c>
      <c r="L258" s="85">
        <v>0</v>
      </c>
      <c r="M258" s="87">
        <f t="shared" si="164"/>
        <v>0</v>
      </c>
      <c r="N258" s="88">
        <f t="shared" si="165"/>
        <v>0</v>
      </c>
      <c r="O258" s="85">
        <v>0</v>
      </c>
      <c r="P258" s="85">
        <v>0</v>
      </c>
      <c r="Q258" s="85">
        <v>0</v>
      </c>
      <c r="R258" s="87">
        <f t="shared" si="166"/>
        <v>0</v>
      </c>
      <c r="S258" s="88">
        <f t="shared" si="167"/>
        <v>0</v>
      </c>
      <c r="T258" s="85">
        <v>0</v>
      </c>
      <c r="U258" s="85">
        <v>0</v>
      </c>
      <c r="V258" s="85">
        <v>0</v>
      </c>
      <c r="W258" s="87">
        <f t="shared" si="168"/>
        <v>0</v>
      </c>
      <c r="X258" s="88">
        <f t="shared" si="169"/>
        <v>0</v>
      </c>
      <c r="Y258" s="40">
        <f t="shared" si="170"/>
        <v>0</v>
      </c>
      <c r="Z258" s="41">
        <v>995.75</v>
      </c>
      <c r="AA258" s="47">
        <f t="shared" si="171"/>
        <v>0</v>
      </c>
    </row>
    <row r="259" spans="1:27" s="130" customFormat="1" ht="27.75" customHeight="1" x14ac:dyDescent="0.25">
      <c r="A259" s="134">
        <f t="shared" si="172"/>
        <v>210</v>
      </c>
      <c r="B259" s="36" t="s">
        <v>165</v>
      </c>
      <c r="C259" s="35" t="s">
        <v>800</v>
      </c>
      <c r="D259" s="36" t="s">
        <v>433</v>
      </c>
      <c r="E259" s="85">
        <v>0</v>
      </c>
      <c r="F259" s="85">
        <v>0</v>
      </c>
      <c r="G259" s="85">
        <v>0</v>
      </c>
      <c r="H259" s="87">
        <f t="shared" si="162"/>
        <v>0</v>
      </c>
      <c r="I259" s="88">
        <f t="shared" si="163"/>
        <v>0</v>
      </c>
      <c r="J259" s="85">
        <v>0</v>
      </c>
      <c r="K259" s="85">
        <v>0</v>
      </c>
      <c r="L259" s="85">
        <v>0</v>
      </c>
      <c r="M259" s="87">
        <f t="shared" si="164"/>
        <v>0</v>
      </c>
      <c r="N259" s="88">
        <f t="shared" si="165"/>
        <v>0</v>
      </c>
      <c r="O259" s="85">
        <v>0</v>
      </c>
      <c r="P259" s="85">
        <v>0</v>
      </c>
      <c r="Q259" s="85">
        <v>0</v>
      </c>
      <c r="R259" s="87">
        <f t="shared" si="166"/>
        <v>0</v>
      </c>
      <c r="S259" s="88">
        <f t="shared" si="167"/>
        <v>0</v>
      </c>
      <c r="T259" s="85">
        <v>0</v>
      </c>
      <c r="U259" s="85">
        <v>0</v>
      </c>
      <c r="V259" s="85">
        <v>0</v>
      </c>
      <c r="W259" s="87">
        <f t="shared" si="168"/>
        <v>0</v>
      </c>
      <c r="X259" s="88">
        <f t="shared" si="169"/>
        <v>0</v>
      </c>
      <c r="Y259" s="40">
        <f t="shared" si="170"/>
        <v>0</v>
      </c>
      <c r="Z259" s="41">
        <v>995.75</v>
      </c>
      <c r="AA259" s="47">
        <f t="shared" si="171"/>
        <v>0</v>
      </c>
    </row>
    <row r="260" spans="1:27" s="130" customFormat="1" ht="27.75" customHeight="1" x14ac:dyDescent="0.25">
      <c r="A260" s="134">
        <f t="shared" si="172"/>
        <v>211</v>
      </c>
      <c r="B260" s="36" t="s">
        <v>166</v>
      </c>
      <c r="C260" s="35" t="s">
        <v>801</v>
      </c>
      <c r="D260" s="36" t="s">
        <v>433</v>
      </c>
      <c r="E260" s="85">
        <v>0</v>
      </c>
      <c r="F260" s="85">
        <v>0</v>
      </c>
      <c r="G260" s="85">
        <v>0</v>
      </c>
      <c r="H260" s="87">
        <f t="shared" si="162"/>
        <v>0</v>
      </c>
      <c r="I260" s="88">
        <f t="shared" si="163"/>
        <v>0</v>
      </c>
      <c r="J260" s="85">
        <v>0</v>
      </c>
      <c r="K260" s="85">
        <v>0</v>
      </c>
      <c r="L260" s="85">
        <v>0</v>
      </c>
      <c r="M260" s="87">
        <f t="shared" si="164"/>
        <v>0</v>
      </c>
      <c r="N260" s="88">
        <f t="shared" si="165"/>
        <v>0</v>
      </c>
      <c r="O260" s="85">
        <v>0</v>
      </c>
      <c r="P260" s="85">
        <v>0</v>
      </c>
      <c r="Q260" s="85">
        <v>0</v>
      </c>
      <c r="R260" s="87">
        <f t="shared" si="166"/>
        <v>0</v>
      </c>
      <c r="S260" s="88">
        <f t="shared" si="167"/>
        <v>0</v>
      </c>
      <c r="T260" s="85">
        <v>0</v>
      </c>
      <c r="U260" s="85">
        <v>0</v>
      </c>
      <c r="V260" s="85">
        <v>0</v>
      </c>
      <c r="W260" s="87">
        <f t="shared" si="168"/>
        <v>0</v>
      </c>
      <c r="X260" s="88">
        <f t="shared" si="169"/>
        <v>0</v>
      </c>
      <c r="Y260" s="40">
        <f t="shared" si="170"/>
        <v>0</v>
      </c>
      <c r="Z260" s="41">
        <v>995.75</v>
      </c>
      <c r="AA260" s="47">
        <f t="shared" si="171"/>
        <v>0</v>
      </c>
    </row>
    <row r="261" spans="1:27" s="130" customFormat="1" ht="27.75" customHeight="1" x14ac:dyDescent="0.25">
      <c r="A261" s="134">
        <f t="shared" si="172"/>
        <v>212</v>
      </c>
      <c r="B261" s="36" t="s">
        <v>167</v>
      </c>
      <c r="C261" s="35" t="s">
        <v>802</v>
      </c>
      <c r="D261" s="36" t="s">
        <v>433</v>
      </c>
      <c r="E261" s="85">
        <v>0</v>
      </c>
      <c r="F261" s="85">
        <v>0</v>
      </c>
      <c r="G261" s="85">
        <v>0</v>
      </c>
      <c r="H261" s="87">
        <f t="shared" si="162"/>
        <v>0</v>
      </c>
      <c r="I261" s="88">
        <f t="shared" si="163"/>
        <v>0</v>
      </c>
      <c r="J261" s="85">
        <v>0</v>
      </c>
      <c r="K261" s="85">
        <v>0</v>
      </c>
      <c r="L261" s="85">
        <v>0</v>
      </c>
      <c r="M261" s="87">
        <f t="shared" si="164"/>
        <v>0</v>
      </c>
      <c r="N261" s="88">
        <f t="shared" si="165"/>
        <v>0</v>
      </c>
      <c r="O261" s="85">
        <v>0</v>
      </c>
      <c r="P261" s="85">
        <v>0</v>
      </c>
      <c r="Q261" s="85">
        <v>0</v>
      </c>
      <c r="R261" s="87">
        <f t="shared" si="166"/>
        <v>0</v>
      </c>
      <c r="S261" s="88">
        <f t="shared" si="167"/>
        <v>0</v>
      </c>
      <c r="T261" s="85">
        <v>0</v>
      </c>
      <c r="U261" s="85">
        <v>0</v>
      </c>
      <c r="V261" s="85">
        <v>0</v>
      </c>
      <c r="W261" s="87">
        <f t="shared" si="168"/>
        <v>0</v>
      </c>
      <c r="X261" s="88">
        <f t="shared" si="169"/>
        <v>0</v>
      </c>
      <c r="Y261" s="40">
        <f t="shared" si="170"/>
        <v>0</v>
      </c>
      <c r="Z261" s="41">
        <v>4956.6000000000004</v>
      </c>
      <c r="AA261" s="47">
        <f t="shared" si="171"/>
        <v>0</v>
      </c>
    </row>
    <row r="262" spans="1:27" s="130" customFormat="1" ht="27.75" customHeight="1" x14ac:dyDescent="0.25">
      <c r="A262" s="134">
        <f t="shared" si="172"/>
        <v>213</v>
      </c>
      <c r="B262" s="36" t="s">
        <v>168</v>
      </c>
      <c r="C262" s="35" t="s">
        <v>803</v>
      </c>
      <c r="D262" s="36" t="s">
        <v>433</v>
      </c>
      <c r="E262" s="85">
        <v>0</v>
      </c>
      <c r="F262" s="85">
        <v>0</v>
      </c>
      <c r="G262" s="85">
        <v>0</v>
      </c>
      <c r="H262" s="87">
        <f t="shared" si="162"/>
        <v>0</v>
      </c>
      <c r="I262" s="88">
        <f t="shared" si="163"/>
        <v>0</v>
      </c>
      <c r="J262" s="85">
        <v>0</v>
      </c>
      <c r="K262" s="85">
        <v>0</v>
      </c>
      <c r="L262" s="85">
        <v>0</v>
      </c>
      <c r="M262" s="87">
        <f t="shared" si="164"/>
        <v>0</v>
      </c>
      <c r="N262" s="88">
        <f t="shared" si="165"/>
        <v>0</v>
      </c>
      <c r="O262" s="85">
        <v>0</v>
      </c>
      <c r="P262" s="85">
        <v>0</v>
      </c>
      <c r="Q262" s="85">
        <v>0</v>
      </c>
      <c r="R262" s="87">
        <f t="shared" si="166"/>
        <v>0</v>
      </c>
      <c r="S262" s="88">
        <f t="shared" si="167"/>
        <v>0</v>
      </c>
      <c r="T262" s="85">
        <v>0</v>
      </c>
      <c r="U262" s="85">
        <v>0</v>
      </c>
      <c r="V262" s="85">
        <v>0</v>
      </c>
      <c r="W262" s="87">
        <f t="shared" si="168"/>
        <v>0</v>
      </c>
      <c r="X262" s="88">
        <f t="shared" si="169"/>
        <v>0</v>
      </c>
      <c r="Y262" s="40">
        <f t="shared" si="170"/>
        <v>0</v>
      </c>
      <c r="Z262" s="41">
        <v>1212.6400000000001</v>
      </c>
      <c r="AA262" s="47">
        <f t="shared" si="171"/>
        <v>0</v>
      </c>
    </row>
    <row r="263" spans="1:27" s="130" customFormat="1" ht="27.75" customHeight="1" x14ac:dyDescent="0.25">
      <c r="A263" s="134">
        <f t="shared" si="172"/>
        <v>214</v>
      </c>
      <c r="B263" s="36" t="s">
        <v>169</v>
      </c>
      <c r="C263" s="35" t="s">
        <v>804</v>
      </c>
      <c r="D263" s="36" t="s">
        <v>433</v>
      </c>
      <c r="E263" s="85">
        <v>0</v>
      </c>
      <c r="F263" s="85">
        <v>0</v>
      </c>
      <c r="G263" s="85">
        <v>0</v>
      </c>
      <c r="H263" s="87">
        <f t="shared" si="162"/>
        <v>0</v>
      </c>
      <c r="I263" s="88">
        <f t="shared" si="163"/>
        <v>0</v>
      </c>
      <c r="J263" s="85">
        <v>0</v>
      </c>
      <c r="K263" s="85">
        <v>0</v>
      </c>
      <c r="L263" s="85">
        <v>0</v>
      </c>
      <c r="M263" s="87">
        <f t="shared" si="164"/>
        <v>0</v>
      </c>
      <c r="N263" s="88">
        <f t="shared" si="165"/>
        <v>0</v>
      </c>
      <c r="O263" s="85">
        <v>0</v>
      </c>
      <c r="P263" s="85">
        <v>0</v>
      </c>
      <c r="Q263" s="85">
        <v>0</v>
      </c>
      <c r="R263" s="87">
        <f t="shared" si="166"/>
        <v>0</v>
      </c>
      <c r="S263" s="88">
        <f t="shared" si="167"/>
        <v>0</v>
      </c>
      <c r="T263" s="85">
        <v>0</v>
      </c>
      <c r="U263" s="85">
        <v>0</v>
      </c>
      <c r="V263" s="85">
        <v>0</v>
      </c>
      <c r="W263" s="87">
        <f t="shared" si="168"/>
        <v>0</v>
      </c>
      <c r="X263" s="88">
        <f t="shared" si="169"/>
        <v>0</v>
      </c>
      <c r="Y263" s="40">
        <f t="shared" si="170"/>
        <v>0</v>
      </c>
      <c r="Z263" s="41">
        <v>1212.6400000000001</v>
      </c>
      <c r="AA263" s="47">
        <f t="shared" si="171"/>
        <v>0</v>
      </c>
    </row>
    <row r="264" spans="1:27" s="130" customFormat="1" ht="27.75" customHeight="1" x14ac:dyDescent="0.25">
      <c r="A264" s="134">
        <f t="shared" si="172"/>
        <v>215</v>
      </c>
      <c r="B264" s="36" t="s">
        <v>171</v>
      </c>
      <c r="C264" s="35" t="s">
        <v>805</v>
      </c>
      <c r="D264" s="36" t="s">
        <v>433</v>
      </c>
      <c r="E264" s="85">
        <v>0</v>
      </c>
      <c r="F264" s="85">
        <v>0</v>
      </c>
      <c r="G264" s="85">
        <v>0</v>
      </c>
      <c r="H264" s="87">
        <f t="shared" si="162"/>
        <v>0</v>
      </c>
      <c r="I264" s="88">
        <f t="shared" si="163"/>
        <v>0</v>
      </c>
      <c r="J264" s="85">
        <v>0</v>
      </c>
      <c r="K264" s="85">
        <v>0</v>
      </c>
      <c r="L264" s="85">
        <v>0</v>
      </c>
      <c r="M264" s="87">
        <f t="shared" si="164"/>
        <v>0</v>
      </c>
      <c r="N264" s="88">
        <f t="shared" si="165"/>
        <v>0</v>
      </c>
      <c r="O264" s="85">
        <v>0</v>
      </c>
      <c r="P264" s="85">
        <v>0</v>
      </c>
      <c r="Q264" s="85">
        <v>0</v>
      </c>
      <c r="R264" s="87">
        <f t="shared" si="166"/>
        <v>0</v>
      </c>
      <c r="S264" s="88">
        <f t="shared" si="167"/>
        <v>0</v>
      </c>
      <c r="T264" s="85">
        <v>0</v>
      </c>
      <c r="U264" s="85">
        <v>0</v>
      </c>
      <c r="V264" s="85">
        <v>0</v>
      </c>
      <c r="W264" s="87">
        <f t="shared" si="168"/>
        <v>0</v>
      </c>
      <c r="X264" s="88">
        <f t="shared" si="169"/>
        <v>0</v>
      </c>
      <c r="Y264" s="40">
        <f t="shared" si="170"/>
        <v>0</v>
      </c>
      <c r="Z264" s="41">
        <v>1212.6400000000001</v>
      </c>
      <c r="AA264" s="47">
        <f t="shared" si="171"/>
        <v>0</v>
      </c>
    </row>
    <row r="265" spans="1:27" s="130" customFormat="1" ht="27.75" customHeight="1" x14ac:dyDescent="0.25">
      <c r="A265" s="134">
        <f t="shared" si="172"/>
        <v>216</v>
      </c>
      <c r="B265" s="36" t="s">
        <v>172</v>
      </c>
      <c r="C265" s="35" t="s">
        <v>806</v>
      </c>
      <c r="D265" s="36" t="s">
        <v>433</v>
      </c>
      <c r="E265" s="85">
        <v>0</v>
      </c>
      <c r="F265" s="85">
        <v>0</v>
      </c>
      <c r="G265" s="85">
        <v>0</v>
      </c>
      <c r="H265" s="87">
        <f t="shared" si="162"/>
        <v>0</v>
      </c>
      <c r="I265" s="88">
        <f t="shared" si="163"/>
        <v>0</v>
      </c>
      <c r="J265" s="85">
        <v>0</v>
      </c>
      <c r="K265" s="85">
        <v>0</v>
      </c>
      <c r="L265" s="85">
        <v>0</v>
      </c>
      <c r="M265" s="87">
        <f t="shared" si="164"/>
        <v>0</v>
      </c>
      <c r="N265" s="88">
        <f t="shared" si="165"/>
        <v>0</v>
      </c>
      <c r="O265" s="85">
        <v>0</v>
      </c>
      <c r="P265" s="85">
        <v>0</v>
      </c>
      <c r="Q265" s="85">
        <v>0</v>
      </c>
      <c r="R265" s="87">
        <f t="shared" si="166"/>
        <v>0</v>
      </c>
      <c r="S265" s="88">
        <f t="shared" si="167"/>
        <v>0</v>
      </c>
      <c r="T265" s="85">
        <v>0</v>
      </c>
      <c r="U265" s="85">
        <v>0</v>
      </c>
      <c r="V265" s="85">
        <v>0</v>
      </c>
      <c r="W265" s="87">
        <f t="shared" si="168"/>
        <v>0</v>
      </c>
      <c r="X265" s="88">
        <f t="shared" si="169"/>
        <v>0</v>
      </c>
      <c r="Y265" s="40">
        <f t="shared" si="170"/>
        <v>0</v>
      </c>
      <c r="Z265" s="41">
        <v>1644.24</v>
      </c>
      <c r="AA265" s="47">
        <f t="shared" si="171"/>
        <v>0</v>
      </c>
    </row>
    <row r="266" spans="1:27" s="130" customFormat="1" ht="27.75" customHeight="1" x14ac:dyDescent="0.25">
      <c r="A266" s="134">
        <f t="shared" si="172"/>
        <v>217</v>
      </c>
      <c r="B266" s="36" t="s">
        <v>173</v>
      </c>
      <c r="C266" s="35" t="s">
        <v>807</v>
      </c>
      <c r="D266" s="36" t="s">
        <v>433</v>
      </c>
      <c r="E266" s="85">
        <v>0</v>
      </c>
      <c r="F266" s="85">
        <v>0</v>
      </c>
      <c r="G266" s="85">
        <v>0</v>
      </c>
      <c r="H266" s="87">
        <f t="shared" si="162"/>
        <v>0</v>
      </c>
      <c r="I266" s="88">
        <f t="shared" si="163"/>
        <v>0</v>
      </c>
      <c r="J266" s="85">
        <v>0</v>
      </c>
      <c r="K266" s="85">
        <v>0</v>
      </c>
      <c r="L266" s="85">
        <v>0</v>
      </c>
      <c r="M266" s="87">
        <f t="shared" si="164"/>
        <v>0</v>
      </c>
      <c r="N266" s="88">
        <f t="shared" si="165"/>
        <v>0</v>
      </c>
      <c r="O266" s="85">
        <v>0</v>
      </c>
      <c r="P266" s="85">
        <v>0</v>
      </c>
      <c r="Q266" s="85">
        <v>0</v>
      </c>
      <c r="R266" s="87">
        <f t="shared" si="166"/>
        <v>0</v>
      </c>
      <c r="S266" s="88">
        <f t="shared" si="167"/>
        <v>0</v>
      </c>
      <c r="T266" s="85">
        <v>0</v>
      </c>
      <c r="U266" s="85">
        <v>0</v>
      </c>
      <c r="V266" s="85">
        <v>0</v>
      </c>
      <c r="W266" s="87">
        <f t="shared" si="168"/>
        <v>0</v>
      </c>
      <c r="X266" s="88">
        <f t="shared" si="169"/>
        <v>0</v>
      </c>
      <c r="Y266" s="40">
        <f t="shared" si="170"/>
        <v>0</v>
      </c>
      <c r="Z266" s="41">
        <v>453.62</v>
      </c>
      <c r="AA266" s="47">
        <f t="shared" si="171"/>
        <v>0</v>
      </c>
    </row>
    <row r="267" spans="1:27" s="130" customFormat="1" ht="27.75" customHeight="1" x14ac:dyDescent="0.25">
      <c r="A267" s="134">
        <f t="shared" ref="A267:A330" si="173">A266+1</f>
        <v>218</v>
      </c>
      <c r="B267" s="36" t="s">
        <v>174</v>
      </c>
      <c r="C267" s="35" t="s">
        <v>808</v>
      </c>
      <c r="D267" s="36" t="s">
        <v>433</v>
      </c>
      <c r="E267" s="85">
        <v>0</v>
      </c>
      <c r="F267" s="85">
        <v>0</v>
      </c>
      <c r="G267" s="85">
        <v>0</v>
      </c>
      <c r="H267" s="87">
        <f t="shared" ref="H267:H330" si="174">E267+F267+G267</f>
        <v>0</v>
      </c>
      <c r="I267" s="88">
        <f t="shared" ref="I267:I330" si="175">H267*$Z267</f>
        <v>0</v>
      </c>
      <c r="J267" s="85">
        <v>0</v>
      </c>
      <c r="K267" s="85">
        <v>0</v>
      </c>
      <c r="L267" s="85">
        <v>0</v>
      </c>
      <c r="M267" s="87">
        <f t="shared" ref="M267:M330" si="176">J267+K267+L267</f>
        <v>0</v>
      </c>
      <c r="N267" s="88">
        <f t="shared" ref="N267:N330" si="177">M267*$Z267</f>
        <v>0</v>
      </c>
      <c r="O267" s="85">
        <v>0</v>
      </c>
      <c r="P267" s="85">
        <v>0</v>
      </c>
      <c r="Q267" s="85">
        <v>0</v>
      </c>
      <c r="R267" s="87">
        <f t="shared" ref="R267:R330" si="178">O267+P267+Q267</f>
        <v>0</v>
      </c>
      <c r="S267" s="88">
        <f t="shared" ref="S267:S330" si="179">R267*$Z267</f>
        <v>0</v>
      </c>
      <c r="T267" s="85">
        <v>0</v>
      </c>
      <c r="U267" s="85">
        <v>0</v>
      </c>
      <c r="V267" s="85">
        <v>0</v>
      </c>
      <c r="W267" s="87">
        <f t="shared" ref="W267:W330" si="180">T267+U267+V267</f>
        <v>0</v>
      </c>
      <c r="X267" s="88">
        <f t="shared" ref="X267:X330" si="181">W267*$Z267</f>
        <v>0</v>
      </c>
      <c r="Y267" s="40">
        <f t="shared" ref="Y267:Y330" si="182">H267+M267+R267+W267</f>
        <v>0</v>
      </c>
      <c r="Z267" s="41">
        <v>453.62</v>
      </c>
      <c r="AA267" s="47">
        <f t="shared" ref="AA267:AA330" si="183">Y267*Z267</f>
        <v>0</v>
      </c>
    </row>
    <row r="268" spans="1:27" s="130" customFormat="1" ht="27.75" customHeight="1" x14ac:dyDescent="0.25">
      <c r="A268" s="134">
        <f t="shared" si="173"/>
        <v>219</v>
      </c>
      <c r="B268" s="36" t="s">
        <v>175</v>
      </c>
      <c r="C268" s="35" t="s">
        <v>809</v>
      </c>
      <c r="D268" s="36" t="s">
        <v>433</v>
      </c>
      <c r="E268" s="85">
        <v>0</v>
      </c>
      <c r="F268" s="85">
        <v>0</v>
      </c>
      <c r="G268" s="85">
        <v>0</v>
      </c>
      <c r="H268" s="87">
        <f t="shared" si="174"/>
        <v>0</v>
      </c>
      <c r="I268" s="88">
        <f t="shared" si="175"/>
        <v>0</v>
      </c>
      <c r="J268" s="85">
        <v>0</v>
      </c>
      <c r="K268" s="85">
        <v>0</v>
      </c>
      <c r="L268" s="85">
        <v>0</v>
      </c>
      <c r="M268" s="87">
        <f t="shared" si="176"/>
        <v>0</v>
      </c>
      <c r="N268" s="88">
        <f t="shared" si="177"/>
        <v>0</v>
      </c>
      <c r="O268" s="85">
        <v>0</v>
      </c>
      <c r="P268" s="85">
        <v>0</v>
      </c>
      <c r="Q268" s="85">
        <v>0</v>
      </c>
      <c r="R268" s="87">
        <f t="shared" si="178"/>
        <v>0</v>
      </c>
      <c r="S268" s="88">
        <f t="shared" si="179"/>
        <v>0</v>
      </c>
      <c r="T268" s="85">
        <v>0</v>
      </c>
      <c r="U268" s="85">
        <v>0</v>
      </c>
      <c r="V268" s="85">
        <v>0</v>
      </c>
      <c r="W268" s="87">
        <f t="shared" si="180"/>
        <v>0</v>
      </c>
      <c r="X268" s="88">
        <f t="shared" si="181"/>
        <v>0</v>
      </c>
      <c r="Y268" s="40">
        <f t="shared" si="182"/>
        <v>0</v>
      </c>
      <c r="Z268" s="41">
        <v>453.62</v>
      </c>
      <c r="AA268" s="47">
        <f t="shared" si="183"/>
        <v>0</v>
      </c>
    </row>
    <row r="269" spans="1:27" s="130" customFormat="1" ht="27.75" customHeight="1" x14ac:dyDescent="0.25">
      <c r="A269" s="134">
        <f t="shared" si="173"/>
        <v>220</v>
      </c>
      <c r="B269" s="36" t="s">
        <v>176</v>
      </c>
      <c r="C269" s="35" t="s">
        <v>810</v>
      </c>
      <c r="D269" s="36" t="s">
        <v>433</v>
      </c>
      <c r="E269" s="85">
        <v>0</v>
      </c>
      <c r="F269" s="85">
        <v>0</v>
      </c>
      <c r="G269" s="85">
        <v>0</v>
      </c>
      <c r="H269" s="87">
        <f t="shared" si="174"/>
        <v>0</v>
      </c>
      <c r="I269" s="88">
        <f t="shared" si="175"/>
        <v>0</v>
      </c>
      <c r="J269" s="85">
        <v>0</v>
      </c>
      <c r="K269" s="85">
        <v>0</v>
      </c>
      <c r="L269" s="85">
        <v>0</v>
      </c>
      <c r="M269" s="87">
        <f t="shared" si="176"/>
        <v>0</v>
      </c>
      <c r="N269" s="88">
        <f t="shared" si="177"/>
        <v>0</v>
      </c>
      <c r="O269" s="85">
        <v>0</v>
      </c>
      <c r="P269" s="85">
        <v>0</v>
      </c>
      <c r="Q269" s="85">
        <v>0</v>
      </c>
      <c r="R269" s="87">
        <f t="shared" si="178"/>
        <v>0</v>
      </c>
      <c r="S269" s="88">
        <f t="shared" si="179"/>
        <v>0</v>
      </c>
      <c r="T269" s="85">
        <v>0</v>
      </c>
      <c r="U269" s="85">
        <v>0</v>
      </c>
      <c r="V269" s="85">
        <v>0</v>
      </c>
      <c r="W269" s="87">
        <f t="shared" si="180"/>
        <v>0</v>
      </c>
      <c r="X269" s="88">
        <f t="shared" si="181"/>
        <v>0</v>
      </c>
      <c r="Y269" s="40">
        <f t="shared" si="182"/>
        <v>0</v>
      </c>
      <c r="Z269" s="41">
        <v>741.28</v>
      </c>
      <c r="AA269" s="47">
        <f t="shared" si="183"/>
        <v>0</v>
      </c>
    </row>
    <row r="270" spans="1:27" s="130" customFormat="1" ht="27.75" customHeight="1" x14ac:dyDescent="0.25">
      <c r="A270" s="134">
        <f t="shared" si="173"/>
        <v>221</v>
      </c>
      <c r="B270" s="36" t="s">
        <v>233</v>
      </c>
      <c r="C270" s="35" t="s">
        <v>467</v>
      </c>
      <c r="D270" s="36" t="s">
        <v>433</v>
      </c>
      <c r="E270" s="85">
        <v>0</v>
      </c>
      <c r="F270" s="85">
        <v>0</v>
      </c>
      <c r="G270" s="85">
        <v>0</v>
      </c>
      <c r="H270" s="87">
        <f t="shared" si="174"/>
        <v>0</v>
      </c>
      <c r="I270" s="88">
        <f t="shared" si="175"/>
        <v>0</v>
      </c>
      <c r="J270" s="85">
        <v>0</v>
      </c>
      <c r="K270" s="85">
        <v>0</v>
      </c>
      <c r="L270" s="85">
        <v>0</v>
      </c>
      <c r="M270" s="87">
        <f t="shared" si="176"/>
        <v>0</v>
      </c>
      <c r="N270" s="88">
        <f t="shared" si="177"/>
        <v>0</v>
      </c>
      <c r="O270" s="85">
        <v>0</v>
      </c>
      <c r="P270" s="85">
        <v>0</v>
      </c>
      <c r="Q270" s="85">
        <v>0</v>
      </c>
      <c r="R270" s="87">
        <f t="shared" si="178"/>
        <v>0</v>
      </c>
      <c r="S270" s="88">
        <f t="shared" si="179"/>
        <v>0</v>
      </c>
      <c r="T270" s="85">
        <v>0</v>
      </c>
      <c r="U270" s="85">
        <v>0</v>
      </c>
      <c r="V270" s="85">
        <v>0</v>
      </c>
      <c r="W270" s="87">
        <f t="shared" si="180"/>
        <v>0</v>
      </c>
      <c r="X270" s="88">
        <f t="shared" si="181"/>
        <v>0</v>
      </c>
      <c r="Y270" s="40">
        <f t="shared" si="182"/>
        <v>0</v>
      </c>
      <c r="Z270" s="41">
        <v>77.430000000000007</v>
      </c>
      <c r="AA270" s="47">
        <f t="shared" si="183"/>
        <v>0</v>
      </c>
    </row>
    <row r="271" spans="1:27" s="130" customFormat="1" ht="27.75" customHeight="1" x14ac:dyDescent="0.25">
      <c r="A271" s="134">
        <f t="shared" si="173"/>
        <v>222</v>
      </c>
      <c r="B271" s="36" t="s">
        <v>234</v>
      </c>
      <c r="C271" s="35" t="s">
        <v>468</v>
      </c>
      <c r="D271" s="36" t="s">
        <v>433</v>
      </c>
      <c r="E271" s="85">
        <v>0</v>
      </c>
      <c r="F271" s="85">
        <v>0</v>
      </c>
      <c r="G271" s="85">
        <v>0</v>
      </c>
      <c r="H271" s="87">
        <f t="shared" si="174"/>
        <v>0</v>
      </c>
      <c r="I271" s="88">
        <f t="shared" si="175"/>
        <v>0</v>
      </c>
      <c r="J271" s="85">
        <v>0</v>
      </c>
      <c r="K271" s="85">
        <v>0</v>
      </c>
      <c r="L271" s="85">
        <v>0</v>
      </c>
      <c r="M271" s="87">
        <f t="shared" si="176"/>
        <v>0</v>
      </c>
      <c r="N271" s="88">
        <f t="shared" si="177"/>
        <v>0</v>
      </c>
      <c r="O271" s="85">
        <v>0</v>
      </c>
      <c r="P271" s="85">
        <v>0</v>
      </c>
      <c r="Q271" s="85">
        <v>0</v>
      </c>
      <c r="R271" s="87">
        <f t="shared" si="178"/>
        <v>0</v>
      </c>
      <c r="S271" s="88">
        <f t="shared" si="179"/>
        <v>0</v>
      </c>
      <c r="T271" s="85">
        <v>0</v>
      </c>
      <c r="U271" s="85">
        <v>0</v>
      </c>
      <c r="V271" s="85">
        <v>0</v>
      </c>
      <c r="W271" s="87">
        <f t="shared" si="180"/>
        <v>0</v>
      </c>
      <c r="X271" s="88">
        <f t="shared" si="181"/>
        <v>0</v>
      </c>
      <c r="Y271" s="40">
        <f t="shared" si="182"/>
        <v>0</v>
      </c>
      <c r="Z271" s="41">
        <v>736.32</v>
      </c>
      <c r="AA271" s="47">
        <f t="shared" si="183"/>
        <v>0</v>
      </c>
    </row>
    <row r="272" spans="1:27" s="130" customFormat="1" ht="27.75" customHeight="1" x14ac:dyDescent="0.25">
      <c r="A272" s="134">
        <f t="shared" si="173"/>
        <v>223</v>
      </c>
      <c r="B272" s="36" t="s">
        <v>237</v>
      </c>
      <c r="C272" s="35" t="s">
        <v>469</v>
      </c>
      <c r="D272" s="36" t="s">
        <v>433</v>
      </c>
      <c r="E272" s="85">
        <v>0</v>
      </c>
      <c r="F272" s="85">
        <v>0</v>
      </c>
      <c r="G272" s="85">
        <v>0</v>
      </c>
      <c r="H272" s="87">
        <f t="shared" si="174"/>
        <v>0</v>
      </c>
      <c r="I272" s="88">
        <f t="shared" si="175"/>
        <v>0</v>
      </c>
      <c r="J272" s="85">
        <v>0</v>
      </c>
      <c r="K272" s="85">
        <v>0</v>
      </c>
      <c r="L272" s="85">
        <v>0</v>
      </c>
      <c r="M272" s="87">
        <f t="shared" si="176"/>
        <v>0</v>
      </c>
      <c r="N272" s="88">
        <f t="shared" si="177"/>
        <v>0</v>
      </c>
      <c r="O272" s="85">
        <v>0</v>
      </c>
      <c r="P272" s="85">
        <v>0</v>
      </c>
      <c r="Q272" s="85">
        <v>0</v>
      </c>
      <c r="R272" s="87">
        <f t="shared" si="178"/>
        <v>0</v>
      </c>
      <c r="S272" s="88">
        <f t="shared" si="179"/>
        <v>0</v>
      </c>
      <c r="T272" s="85">
        <v>0</v>
      </c>
      <c r="U272" s="85">
        <v>0</v>
      </c>
      <c r="V272" s="85">
        <v>0</v>
      </c>
      <c r="W272" s="87">
        <f t="shared" si="180"/>
        <v>0</v>
      </c>
      <c r="X272" s="88">
        <f t="shared" si="181"/>
        <v>0</v>
      </c>
      <c r="Y272" s="40">
        <f t="shared" si="182"/>
        <v>0</v>
      </c>
      <c r="Z272" s="41">
        <v>77.94</v>
      </c>
      <c r="AA272" s="47">
        <f t="shared" si="183"/>
        <v>0</v>
      </c>
    </row>
    <row r="273" spans="1:27" s="130" customFormat="1" ht="27.75" customHeight="1" x14ac:dyDescent="0.25">
      <c r="A273" s="134">
        <f t="shared" si="173"/>
        <v>224</v>
      </c>
      <c r="B273" s="36" t="s">
        <v>265</v>
      </c>
      <c r="C273" s="35" t="s">
        <v>811</v>
      </c>
      <c r="D273" s="36" t="s">
        <v>433</v>
      </c>
      <c r="E273" s="85">
        <v>0</v>
      </c>
      <c r="F273" s="85">
        <v>0</v>
      </c>
      <c r="G273" s="85">
        <v>0</v>
      </c>
      <c r="H273" s="87">
        <f t="shared" si="174"/>
        <v>0</v>
      </c>
      <c r="I273" s="88">
        <f t="shared" si="175"/>
        <v>0</v>
      </c>
      <c r="J273" s="85">
        <v>0</v>
      </c>
      <c r="K273" s="85">
        <v>0</v>
      </c>
      <c r="L273" s="85">
        <v>0</v>
      </c>
      <c r="M273" s="87">
        <f t="shared" si="176"/>
        <v>0</v>
      </c>
      <c r="N273" s="88">
        <f t="shared" si="177"/>
        <v>0</v>
      </c>
      <c r="O273" s="85">
        <v>0</v>
      </c>
      <c r="P273" s="85">
        <v>0</v>
      </c>
      <c r="Q273" s="85">
        <v>0</v>
      </c>
      <c r="R273" s="87">
        <f t="shared" si="178"/>
        <v>0</v>
      </c>
      <c r="S273" s="88">
        <f t="shared" si="179"/>
        <v>0</v>
      </c>
      <c r="T273" s="85">
        <v>0</v>
      </c>
      <c r="U273" s="85">
        <v>0</v>
      </c>
      <c r="V273" s="85">
        <v>0</v>
      </c>
      <c r="W273" s="87">
        <f t="shared" si="180"/>
        <v>0</v>
      </c>
      <c r="X273" s="88">
        <f t="shared" si="181"/>
        <v>0</v>
      </c>
      <c r="Y273" s="40">
        <f t="shared" si="182"/>
        <v>0</v>
      </c>
      <c r="Z273" s="41">
        <v>2685.28</v>
      </c>
      <c r="AA273" s="47">
        <f t="shared" si="183"/>
        <v>0</v>
      </c>
    </row>
    <row r="274" spans="1:27" s="130" customFormat="1" ht="27.75" customHeight="1" x14ac:dyDescent="0.25">
      <c r="A274" s="134">
        <f t="shared" si="173"/>
        <v>225</v>
      </c>
      <c r="B274" s="36" t="s">
        <v>266</v>
      </c>
      <c r="C274" s="35" t="s">
        <v>812</v>
      </c>
      <c r="D274" s="36" t="s">
        <v>433</v>
      </c>
      <c r="E274" s="85">
        <v>0</v>
      </c>
      <c r="F274" s="85">
        <v>0</v>
      </c>
      <c r="G274" s="85">
        <v>0</v>
      </c>
      <c r="H274" s="87">
        <f t="shared" si="174"/>
        <v>0</v>
      </c>
      <c r="I274" s="88">
        <f t="shared" si="175"/>
        <v>0</v>
      </c>
      <c r="J274" s="85">
        <v>0</v>
      </c>
      <c r="K274" s="85">
        <v>0</v>
      </c>
      <c r="L274" s="85">
        <v>0</v>
      </c>
      <c r="M274" s="87">
        <f t="shared" si="176"/>
        <v>0</v>
      </c>
      <c r="N274" s="88">
        <f t="shared" si="177"/>
        <v>0</v>
      </c>
      <c r="O274" s="85">
        <v>0</v>
      </c>
      <c r="P274" s="85">
        <v>0</v>
      </c>
      <c r="Q274" s="85">
        <v>0</v>
      </c>
      <c r="R274" s="87">
        <f t="shared" si="178"/>
        <v>0</v>
      </c>
      <c r="S274" s="88">
        <f t="shared" si="179"/>
        <v>0</v>
      </c>
      <c r="T274" s="85">
        <v>0</v>
      </c>
      <c r="U274" s="85">
        <v>0</v>
      </c>
      <c r="V274" s="85">
        <v>0</v>
      </c>
      <c r="W274" s="87">
        <f t="shared" si="180"/>
        <v>0</v>
      </c>
      <c r="X274" s="88">
        <f t="shared" si="181"/>
        <v>0</v>
      </c>
      <c r="Y274" s="40">
        <f t="shared" si="182"/>
        <v>0</v>
      </c>
      <c r="Z274" s="41">
        <v>1892.8</v>
      </c>
      <c r="AA274" s="47">
        <f t="shared" si="183"/>
        <v>0</v>
      </c>
    </row>
    <row r="275" spans="1:27" s="130" customFormat="1" ht="27.75" customHeight="1" x14ac:dyDescent="0.25">
      <c r="A275" s="134">
        <f t="shared" si="173"/>
        <v>226</v>
      </c>
      <c r="B275" s="36" t="s">
        <v>267</v>
      </c>
      <c r="C275" s="35" t="s">
        <v>813</v>
      </c>
      <c r="D275" s="36" t="s">
        <v>433</v>
      </c>
      <c r="E275" s="85">
        <v>0</v>
      </c>
      <c r="F275" s="85">
        <v>0</v>
      </c>
      <c r="G275" s="85">
        <v>0</v>
      </c>
      <c r="H275" s="87">
        <f t="shared" si="174"/>
        <v>0</v>
      </c>
      <c r="I275" s="88">
        <f t="shared" si="175"/>
        <v>0</v>
      </c>
      <c r="J275" s="85">
        <v>0</v>
      </c>
      <c r="K275" s="85">
        <v>0</v>
      </c>
      <c r="L275" s="85">
        <v>0</v>
      </c>
      <c r="M275" s="87">
        <f t="shared" si="176"/>
        <v>0</v>
      </c>
      <c r="N275" s="88">
        <f t="shared" si="177"/>
        <v>0</v>
      </c>
      <c r="O275" s="85">
        <v>0</v>
      </c>
      <c r="P275" s="85">
        <v>0</v>
      </c>
      <c r="Q275" s="85">
        <v>0</v>
      </c>
      <c r="R275" s="87">
        <f t="shared" si="178"/>
        <v>0</v>
      </c>
      <c r="S275" s="88">
        <f t="shared" si="179"/>
        <v>0</v>
      </c>
      <c r="T275" s="85">
        <v>0</v>
      </c>
      <c r="U275" s="85">
        <v>0</v>
      </c>
      <c r="V275" s="85">
        <v>0</v>
      </c>
      <c r="W275" s="87">
        <f t="shared" si="180"/>
        <v>0</v>
      </c>
      <c r="X275" s="88">
        <f t="shared" si="181"/>
        <v>0</v>
      </c>
      <c r="Y275" s="40">
        <f t="shared" si="182"/>
        <v>0</v>
      </c>
      <c r="Z275" s="41">
        <v>2685.28</v>
      </c>
      <c r="AA275" s="47">
        <f t="shared" si="183"/>
        <v>0</v>
      </c>
    </row>
    <row r="276" spans="1:27" s="130" customFormat="1" ht="27.75" customHeight="1" x14ac:dyDescent="0.25">
      <c r="A276" s="134">
        <f t="shared" si="173"/>
        <v>227</v>
      </c>
      <c r="B276" s="36" t="s">
        <v>268</v>
      </c>
      <c r="C276" s="35" t="s">
        <v>814</v>
      </c>
      <c r="D276" s="36" t="s">
        <v>433</v>
      </c>
      <c r="E276" s="85">
        <v>0</v>
      </c>
      <c r="F276" s="85">
        <v>0</v>
      </c>
      <c r="G276" s="85">
        <v>0</v>
      </c>
      <c r="H276" s="87">
        <f t="shared" si="174"/>
        <v>0</v>
      </c>
      <c r="I276" s="88">
        <f t="shared" si="175"/>
        <v>0</v>
      </c>
      <c r="J276" s="85">
        <v>0</v>
      </c>
      <c r="K276" s="85">
        <v>0</v>
      </c>
      <c r="L276" s="85">
        <v>0</v>
      </c>
      <c r="M276" s="87">
        <f t="shared" si="176"/>
        <v>0</v>
      </c>
      <c r="N276" s="88">
        <f t="shared" si="177"/>
        <v>0</v>
      </c>
      <c r="O276" s="85">
        <v>0</v>
      </c>
      <c r="P276" s="85">
        <v>0</v>
      </c>
      <c r="Q276" s="85">
        <v>0</v>
      </c>
      <c r="R276" s="87">
        <f t="shared" si="178"/>
        <v>0</v>
      </c>
      <c r="S276" s="88">
        <f t="shared" si="179"/>
        <v>0</v>
      </c>
      <c r="T276" s="85">
        <v>0</v>
      </c>
      <c r="U276" s="85">
        <v>0</v>
      </c>
      <c r="V276" s="85">
        <v>0</v>
      </c>
      <c r="W276" s="87">
        <f t="shared" si="180"/>
        <v>0</v>
      </c>
      <c r="X276" s="88">
        <f t="shared" si="181"/>
        <v>0</v>
      </c>
      <c r="Y276" s="40">
        <f t="shared" si="182"/>
        <v>0</v>
      </c>
      <c r="Z276" s="41">
        <v>3567.2</v>
      </c>
      <c r="AA276" s="47">
        <f t="shared" si="183"/>
        <v>0</v>
      </c>
    </row>
    <row r="277" spans="1:27" s="130" customFormat="1" ht="27.75" customHeight="1" x14ac:dyDescent="0.25">
      <c r="A277" s="134">
        <f t="shared" si="173"/>
        <v>228</v>
      </c>
      <c r="B277" s="36" t="s">
        <v>269</v>
      </c>
      <c r="C277" s="35" t="s">
        <v>859</v>
      </c>
      <c r="D277" s="36" t="s">
        <v>433</v>
      </c>
      <c r="E277" s="85">
        <v>0</v>
      </c>
      <c r="F277" s="85">
        <v>0</v>
      </c>
      <c r="G277" s="85">
        <v>0</v>
      </c>
      <c r="H277" s="87">
        <f t="shared" si="174"/>
        <v>0</v>
      </c>
      <c r="I277" s="88">
        <f t="shared" si="175"/>
        <v>0</v>
      </c>
      <c r="J277" s="85">
        <v>0</v>
      </c>
      <c r="K277" s="85">
        <v>0</v>
      </c>
      <c r="L277" s="85">
        <v>0</v>
      </c>
      <c r="M277" s="87">
        <f t="shared" si="176"/>
        <v>0</v>
      </c>
      <c r="N277" s="88">
        <f t="shared" si="177"/>
        <v>0</v>
      </c>
      <c r="O277" s="85">
        <v>0</v>
      </c>
      <c r="P277" s="85">
        <v>0</v>
      </c>
      <c r="Q277" s="85">
        <v>0</v>
      </c>
      <c r="R277" s="87">
        <f t="shared" si="178"/>
        <v>0</v>
      </c>
      <c r="S277" s="88">
        <f t="shared" si="179"/>
        <v>0</v>
      </c>
      <c r="T277" s="85">
        <v>0</v>
      </c>
      <c r="U277" s="85">
        <v>0</v>
      </c>
      <c r="V277" s="85">
        <v>0</v>
      </c>
      <c r="W277" s="87">
        <f t="shared" si="180"/>
        <v>0</v>
      </c>
      <c r="X277" s="88">
        <f t="shared" si="181"/>
        <v>0</v>
      </c>
      <c r="Y277" s="40">
        <f t="shared" si="182"/>
        <v>0</v>
      </c>
      <c r="Z277" s="41">
        <v>5002.3999999999996</v>
      </c>
      <c r="AA277" s="47">
        <f t="shared" si="183"/>
        <v>0</v>
      </c>
    </row>
    <row r="278" spans="1:27" s="130" customFormat="1" ht="27.75" customHeight="1" x14ac:dyDescent="0.25">
      <c r="A278" s="134">
        <f t="shared" si="173"/>
        <v>229</v>
      </c>
      <c r="B278" s="36" t="s">
        <v>275</v>
      </c>
      <c r="C278" s="35" t="s">
        <v>470</v>
      </c>
      <c r="D278" s="36" t="s">
        <v>433</v>
      </c>
      <c r="E278" s="85">
        <v>0</v>
      </c>
      <c r="F278" s="85">
        <v>0</v>
      </c>
      <c r="G278" s="85">
        <v>0</v>
      </c>
      <c r="H278" s="87">
        <f t="shared" si="174"/>
        <v>0</v>
      </c>
      <c r="I278" s="88">
        <f t="shared" si="175"/>
        <v>0</v>
      </c>
      <c r="J278" s="85">
        <v>0</v>
      </c>
      <c r="K278" s="85">
        <v>0</v>
      </c>
      <c r="L278" s="85">
        <v>0</v>
      </c>
      <c r="M278" s="87">
        <f t="shared" si="176"/>
        <v>0</v>
      </c>
      <c r="N278" s="88">
        <f t="shared" si="177"/>
        <v>0</v>
      </c>
      <c r="O278" s="85">
        <v>0</v>
      </c>
      <c r="P278" s="85">
        <v>0</v>
      </c>
      <c r="Q278" s="85">
        <v>0</v>
      </c>
      <c r="R278" s="87">
        <f t="shared" si="178"/>
        <v>0</v>
      </c>
      <c r="S278" s="88">
        <f t="shared" si="179"/>
        <v>0</v>
      </c>
      <c r="T278" s="85">
        <v>0</v>
      </c>
      <c r="U278" s="85">
        <v>0</v>
      </c>
      <c r="V278" s="85">
        <v>0</v>
      </c>
      <c r="W278" s="87">
        <f t="shared" si="180"/>
        <v>0</v>
      </c>
      <c r="X278" s="88">
        <f t="shared" si="181"/>
        <v>0</v>
      </c>
      <c r="Y278" s="40">
        <f t="shared" si="182"/>
        <v>0</v>
      </c>
      <c r="Z278" s="41">
        <v>3380</v>
      </c>
      <c r="AA278" s="47">
        <f t="shared" si="183"/>
        <v>0</v>
      </c>
    </row>
    <row r="279" spans="1:27" s="130" customFormat="1" ht="27.75" customHeight="1" x14ac:dyDescent="0.25">
      <c r="A279" s="134">
        <f t="shared" si="173"/>
        <v>230</v>
      </c>
      <c r="B279" s="36" t="s">
        <v>276</v>
      </c>
      <c r="C279" s="35" t="s">
        <v>471</v>
      </c>
      <c r="D279" s="36" t="s">
        <v>433</v>
      </c>
      <c r="E279" s="85">
        <v>0</v>
      </c>
      <c r="F279" s="85">
        <v>0</v>
      </c>
      <c r="G279" s="85">
        <v>0</v>
      </c>
      <c r="H279" s="87">
        <f t="shared" si="174"/>
        <v>0</v>
      </c>
      <c r="I279" s="88">
        <f t="shared" si="175"/>
        <v>0</v>
      </c>
      <c r="J279" s="85">
        <v>0</v>
      </c>
      <c r="K279" s="85">
        <v>0</v>
      </c>
      <c r="L279" s="85">
        <v>0</v>
      </c>
      <c r="M279" s="87">
        <f t="shared" si="176"/>
        <v>0</v>
      </c>
      <c r="N279" s="88">
        <f t="shared" si="177"/>
        <v>0</v>
      </c>
      <c r="O279" s="85">
        <v>0</v>
      </c>
      <c r="P279" s="85">
        <v>0</v>
      </c>
      <c r="Q279" s="85">
        <v>0</v>
      </c>
      <c r="R279" s="87">
        <f t="shared" si="178"/>
        <v>0</v>
      </c>
      <c r="S279" s="88">
        <f t="shared" si="179"/>
        <v>0</v>
      </c>
      <c r="T279" s="85">
        <v>0</v>
      </c>
      <c r="U279" s="85">
        <v>0</v>
      </c>
      <c r="V279" s="85">
        <v>0</v>
      </c>
      <c r="W279" s="87">
        <f t="shared" si="180"/>
        <v>0</v>
      </c>
      <c r="X279" s="88">
        <f t="shared" si="181"/>
        <v>0</v>
      </c>
      <c r="Y279" s="40">
        <f t="shared" si="182"/>
        <v>0</v>
      </c>
      <c r="Z279" s="41">
        <v>3337.36</v>
      </c>
      <c r="AA279" s="47">
        <f t="shared" si="183"/>
        <v>0</v>
      </c>
    </row>
    <row r="280" spans="1:27" s="130" customFormat="1" ht="27.75" customHeight="1" x14ac:dyDescent="0.25">
      <c r="A280" s="134">
        <f t="shared" si="173"/>
        <v>231</v>
      </c>
      <c r="B280" s="36" t="s">
        <v>279</v>
      </c>
      <c r="C280" s="35" t="s">
        <v>472</v>
      </c>
      <c r="D280" s="36" t="s">
        <v>433</v>
      </c>
      <c r="E280" s="85">
        <v>0</v>
      </c>
      <c r="F280" s="85">
        <v>0</v>
      </c>
      <c r="G280" s="85">
        <v>0</v>
      </c>
      <c r="H280" s="87">
        <f t="shared" si="174"/>
        <v>0</v>
      </c>
      <c r="I280" s="88">
        <f t="shared" si="175"/>
        <v>0</v>
      </c>
      <c r="J280" s="85">
        <v>0</v>
      </c>
      <c r="K280" s="85">
        <v>0</v>
      </c>
      <c r="L280" s="85">
        <v>0</v>
      </c>
      <c r="M280" s="87">
        <f t="shared" si="176"/>
        <v>0</v>
      </c>
      <c r="N280" s="88">
        <f t="shared" si="177"/>
        <v>0</v>
      </c>
      <c r="O280" s="85">
        <v>0</v>
      </c>
      <c r="P280" s="85">
        <v>0</v>
      </c>
      <c r="Q280" s="85">
        <v>0</v>
      </c>
      <c r="R280" s="87">
        <f t="shared" si="178"/>
        <v>0</v>
      </c>
      <c r="S280" s="88">
        <f t="shared" si="179"/>
        <v>0</v>
      </c>
      <c r="T280" s="85">
        <v>0</v>
      </c>
      <c r="U280" s="85">
        <v>0</v>
      </c>
      <c r="V280" s="85">
        <v>0</v>
      </c>
      <c r="W280" s="87">
        <f t="shared" si="180"/>
        <v>0</v>
      </c>
      <c r="X280" s="88">
        <f t="shared" si="181"/>
        <v>0</v>
      </c>
      <c r="Y280" s="40">
        <f t="shared" si="182"/>
        <v>0</v>
      </c>
      <c r="Z280" s="41">
        <v>7332</v>
      </c>
      <c r="AA280" s="47">
        <f t="shared" si="183"/>
        <v>0</v>
      </c>
    </row>
    <row r="281" spans="1:27" s="130" customFormat="1" ht="27.75" customHeight="1" x14ac:dyDescent="0.25">
      <c r="A281" s="134">
        <f t="shared" si="173"/>
        <v>232</v>
      </c>
      <c r="B281" s="36" t="s">
        <v>281</v>
      </c>
      <c r="C281" s="35" t="s">
        <v>473</v>
      </c>
      <c r="D281" s="36" t="s">
        <v>433</v>
      </c>
      <c r="E281" s="85">
        <v>0</v>
      </c>
      <c r="F281" s="85">
        <v>0</v>
      </c>
      <c r="G281" s="85">
        <v>0</v>
      </c>
      <c r="H281" s="87">
        <f t="shared" si="174"/>
        <v>0</v>
      </c>
      <c r="I281" s="88">
        <f t="shared" si="175"/>
        <v>0</v>
      </c>
      <c r="J281" s="85">
        <v>0</v>
      </c>
      <c r="K281" s="85">
        <v>0</v>
      </c>
      <c r="L281" s="85">
        <v>0</v>
      </c>
      <c r="M281" s="87">
        <f t="shared" si="176"/>
        <v>0</v>
      </c>
      <c r="N281" s="88">
        <f t="shared" si="177"/>
        <v>0</v>
      </c>
      <c r="O281" s="85">
        <v>0</v>
      </c>
      <c r="P281" s="85">
        <v>0</v>
      </c>
      <c r="Q281" s="85">
        <v>0</v>
      </c>
      <c r="R281" s="87">
        <f t="shared" si="178"/>
        <v>0</v>
      </c>
      <c r="S281" s="88">
        <f t="shared" si="179"/>
        <v>0</v>
      </c>
      <c r="T281" s="85">
        <v>0</v>
      </c>
      <c r="U281" s="85">
        <v>0</v>
      </c>
      <c r="V281" s="85">
        <v>0</v>
      </c>
      <c r="W281" s="87">
        <f t="shared" si="180"/>
        <v>0</v>
      </c>
      <c r="X281" s="88">
        <f t="shared" si="181"/>
        <v>0</v>
      </c>
      <c r="Y281" s="40">
        <f t="shared" si="182"/>
        <v>0</v>
      </c>
      <c r="Z281" s="41">
        <v>3952</v>
      </c>
      <c r="AA281" s="47">
        <f t="shared" si="183"/>
        <v>0</v>
      </c>
    </row>
    <row r="282" spans="1:27" s="130" customFormat="1" ht="27.75" customHeight="1" x14ac:dyDescent="0.25">
      <c r="A282" s="134">
        <f t="shared" si="173"/>
        <v>233</v>
      </c>
      <c r="B282" s="36" t="s">
        <v>282</v>
      </c>
      <c r="C282" s="35" t="s">
        <v>474</v>
      </c>
      <c r="D282" s="36" t="s">
        <v>433</v>
      </c>
      <c r="E282" s="85">
        <v>0</v>
      </c>
      <c r="F282" s="85">
        <v>0</v>
      </c>
      <c r="G282" s="85">
        <v>0</v>
      </c>
      <c r="H282" s="87">
        <f t="shared" si="174"/>
        <v>0</v>
      </c>
      <c r="I282" s="88">
        <f t="shared" si="175"/>
        <v>0</v>
      </c>
      <c r="J282" s="85">
        <v>0</v>
      </c>
      <c r="K282" s="85">
        <v>0</v>
      </c>
      <c r="L282" s="85">
        <v>0</v>
      </c>
      <c r="M282" s="87">
        <f t="shared" si="176"/>
        <v>0</v>
      </c>
      <c r="N282" s="88">
        <f t="shared" si="177"/>
        <v>0</v>
      </c>
      <c r="O282" s="85">
        <v>0</v>
      </c>
      <c r="P282" s="85">
        <v>0</v>
      </c>
      <c r="Q282" s="85">
        <v>0</v>
      </c>
      <c r="R282" s="87">
        <f t="shared" si="178"/>
        <v>0</v>
      </c>
      <c r="S282" s="88">
        <f t="shared" si="179"/>
        <v>0</v>
      </c>
      <c r="T282" s="85">
        <v>0</v>
      </c>
      <c r="U282" s="85">
        <v>0</v>
      </c>
      <c r="V282" s="85">
        <v>0</v>
      </c>
      <c r="W282" s="87">
        <f t="shared" si="180"/>
        <v>0</v>
      </c>
      <c r="X282" s="88">
        <f t="shared" si="181"/>
        <v>0</v>
      </c>
      <c r="Y282" s="40">
        <f t="shared" si="182"/>
        <v>0</v>
      </c>
      <c r="Z282" s="41">
        <v>3432</v>
      </c>
      <c r="AA282" s="47">
        <f t="shared" si="183"/>
        <v>0</v>
      </c>
    </row>
    <row r="283" spans="1:27" s="130" customFormat="1" ht="27.75" customHeight="1" x14ac:dyDescent="0.25">
      <c r="A283" s="134">
        <f t="shared" si="173"/>
        <v>234</v>
      </c>
      <c r="B283" s="36" t="s">
        <v>283</v>
      </c>
      <c r="C283" s="35" t="s">
        <v>475</v>
      </c>
      <c r="D283" s="36" t="s">
        <v>433</v>
      </c>
      <c r="E283" s="85">
        <v>0</v>
      </c>
      <c r="F283" s="85">
        <v>0</v>
      </c>
      <c r="G283" s="85">
        <v>0</v>
      </c>
      <c r="H283" s="87">
        <f t="shared" si="174"/>
        <v>0</v>
      </c>
      <c r="I283" s="88">
        <f t="shared" si="175"/>
        <v>0</v>
      </c>
      <c r="J283" s="85">
        <v>0</v>
      </c>
      <c r="K283" s="85">
        <v>0</v>
      </c>
      <c r="L283" s="85">
        <v>0</v>
      </c>
      <c r="M283" s="87">
        <f t="shared" si="176"/>
        <v>0</v>
      </c>
      <c r="N283" s="88">
        <f t="shared" si="177"/>
        <v>0</v>
      </c>
      <c r="O283" s="85">
        <v>0</v>
      </c>
      <c r="P283" s="85">
        <v>0</v>
      </c>
      <c r="Q283" s="85">
        <v>0</v>
      </c>
      <c r="R283" s="87">
        <f t="shared" si="178"/>
        <v>0</v>
      </c>
      <c r="S283" s="88">
        <f t="shared" si="179"/>
        <v>0</v>
      </c>
      <c r="T283" s="85">
        <v>0</v>
      </c>
      <c r="U283" s="85">
        <v>0</v>
      </c>
      <c r="V283" s="85">
        <v>0</v>
      </c>
      <c r="W283" s="87">
        <f t="shared" si="180"/>
        <v>0</v>
      </c>
      <c r="X283" s="88">
        <f t="shared" si="181"/>
        <v>0</v>
      </c>
      <c r="Y283" s="40">
        <f t="shared" si="182"/>
        <v>0</v>
      </c>
      <c r="Z283" s="41">
        <v>2360.8000000000002</v>
      </c>
      <c r="AA283" s="47">
        <f t="shared" si="183"/>
        <v>0</v>
      </c>
    </row>
    <row r="284" spans="1:27" s="130" customFormat="1" ht="27.75" customHeight="1" x14ac:dyDescent="0.25">
      <c r="A284" s="134">
        <f t="shared" si="173"/>
        <v>235</v>
      </c>
      <c r="B284" s="36" t="s">
        <v>284</v>
      </c>
      <c r="C284" s="35" t="s">
        <v>476</v>
      </c>
      <c r="D284" s="36" t="s">
        <v>433</v>
      </c>
      <c r="E284" s="85">
        <v>0</v>
      </c>
      <c r="F284" s="85">
        <v>0</v>
      </c>
      <c r="G284" s="85">
        <v>0</v>
      </c>
      <c r="H284" s="87">
        <f t="shared" si="174"/>
        <v>0</v>
      </c>
      <c r="I284" s="88">
        <f t="shared" si="175"/>
        <v>0</v>
      </c>
      <c r="J284" s="85">
        <v>0</v>
      </c>
      <c r="K284" s="85">
        <v>0</v>
      </c>
      <c r="L284" s="85">
        <v>0</v>
      </c>
      <c r="M284" s="87">
        <f t="shared" si="176"/>
        <v>0</v>
      </c>
      <c r="N284" s="88">
        <f t="shared" si="177"/>
        <v>0</v>
      </c>
      <c r="O284" s="85">
        <v>0</v>
      </c>
      <c r="P284" s="85">
        <v>0</v>
      </c>
      <c r="Q284" s="85">
        <v>0</v>
      </c>
      <c r="R284" s="87">
        <f t="shared" si="178"/>
        <v>0</v>
      </c>
      <c r="S284" s="88">
        <f t="shared" si="179"/>
        <v>0</v>
      </c>
      <c r="T284" s="85">
        <v>0</v>
      </c>
      <c r="U284" s="85">
        <v>0</v>
      </c>
      <c r="V284" s="85">
        <v>0</v>
      </c>
      <c r="W284" s="87">
        <f t="shared" si="180"/>
        <v>0</v>
      </c>
      <c r="X284" s="88">
        <f t="shared" si="181"/>
        <v>0</v>
      </c>
      <c r="Y284" s="40">
        <f t="shared" si="182"/>
        <v>0</v>
      </c>
      <c r="Z284" s="41">
        <v>2542.8000000000002</v>
      </c>
      <c r="AA284" s="47">
        <f t="shared" si="183"/>
        <v>0</v>
      </c>
    </row>
    <row r="285" spans="1:27" s="130" customFormat="1" ht="27.75" customHeight="1" x14ac:dyDescent="0.25">
      <c r="A285" s="134">
        <f t="shared" si="173"/>
        <v>236</v>
      </c>
      <c r="B285" s="36" t="s">
        <v>285</v>
      </c>
      <c r="C285" s="35" t="s">
        <v>477</v>
      </c>
      <c r="D285" s="36" t="s">
        <v>433</v>
      </c>
      <c r="E285" s="85">
        <v>0</v>
      </c>
      <c r="F285" s="85">
        <v>0</v>
      </c>
      <c r="G285" s="85">
        <v>0</v>
      </c>
      <c r="H285" s="87">
        <f t="shared" si="174"/>
        <v>0</v>
      </c>
      <c r="I285" s="88">
        <f t="shared" si="175"/>
        <v>0</v>
      </c>
      <c r="J285" s="85">
        <v>0</v>
      </c>
      <c r="K285" s="85">
        <v>0</v>
      </c>
      <c r="L285" s="85">
        <v>0</v>
      </c>
      <c r="M285" s="87">
        <f t="shared" si="176"/>
        <v>0</v>
      </c>
      <c r="N285" s="88">
        <f t="shared" si="177"/>
        <v>0</v>
      </c>
      <c r="O285" s="85">
        <v>0</v>
      </c>
      <c r="P285" s="85">
        <v>0</v>
      </c>
      <c r="Q285" s="85">
        <v>0</v>
      </c>
      <c r="R285" s="87">
        <f t="shared" si="178"/>
        <v>0</v>
      </c>
      <c r="S285" s="88">
        <f t="shared" si="179"/>
        <v>0</v>
      </c>
      <c r="T285" s="85">
        <v>0</v>
      </c>
      <c r="U285" s="85">
        <v>0</v>
      </c>
      <c r="V285" s="85">
        <v>0</v>
      </c>
      <c r="W285" s="87">
        <f t="shared" si="180"/>
        <v>0</v>
      </c>
      <c r="X285" s="88">
        <f t="shared" si="181"/>
        <v>0</v>
      </c>
      <c r="Y285" s="40">
        <f t="shared" si="182"/>
        <v>0</v>
      </c>
      <c r="Z285" s="41">
        <v>2542.8000000000002</v>
      </c>
      <c r="AA285" s="47">
        <f t="shared" si="183"/>
        <v>0</v>
      </c>
    </row>
    <row r="286" spans="1:27" s="130" customFormat="1" ht="27.75" customHeight="1" x14ac:dyDescent="0.25">
      <c r="A286" s="134">
        <f t="shared" si="173"/>
        <v>237</v>
      </c>
      <c r="B286" s="36" t="s">
        <v>286</v>
      </c>
      <c r="C286" s="35" t="s">
        <v>478</v>
      </c>
      <c r="D286" s="36" t="s">
        <v>433</v>
      </c>
      <c r="E286" s="85">
        <v>0</v>
      </c>
      <c r="F286" s="85">
        <v>0</v>
      </c>
      <c r="G286" s="85">
        <v>0</v>
      </c>
      <c r="H286" s="87">
        <f t="shared" si="174"/>
        <v>0</v>
      </c>
      <c r="I286" s="88">
        <f t="shared" si="175"/>
        <v>0</v>
      </c>
      <c r="J286" s="85">
        <v>0</v>
      </c>
      <c r="K286" s="85">
        <v>0</v>
      </c>
      <c r="L286" s="85">
        <v>0</v>
      </c>
      <c r="M286" s="87">
        <f t="shared" si="176"/>
        <v>0</v>
      </c>
      <c r="N286" s="88">
        <f t="shared" si="177"/>
        <v>0</v>
      </c>
      <c r="O286" s="85">
        <v>0</v>
      </c>
      <c r="P286" s="85">
        <v>0</v>
      </c>
      <c r="Q286" s="85">
        <v>0</v>
      </c>
      <c r="R286" s="87">
        <f t="shared" si="178"/>
        <v>0</v>
      </c>
      <c r="S286" s="88">
        <f t="shared" si="179"/>
        <v>0</v>
      </c>
      <c r="T286" s="85">
        <v>0</v>
      </c>
      <c r="U286" s="85">
        <v>0</v>
      </c>
      <c r="V286" s="85">
        <v>0</v>
      </c>
      <c r="W286" s="87">
        <f t="shared" si="180"/>
        <v>0</v>
      </c>
      <c r="X286" s="88">
        <f t="shared" si="181"/>
        <v>0</v>
      </c>
      <c r="Y286" s="40">
        <f t="shared" si="182"/>
        <v>0</v>
      </c>
      <c r="Z286" s="41">
        <v>2542.8000000000002</v>
      </c>
      <c r="AA286" s="47">
        <f t="shared" si="183"/>
        <v>0</v>
      </c>
    </row>
    <row r="287" spans="1:27" s="130" customFormat="1" ht="27.75" customHeight="1" x14ac:dyDescent="0.25">
      <c r="A287" s="134">
        <f t="shared" si="173"/>
        <v>238</v>
      </c>
      <c r="B287" s="36" t="s">
        <v>288</v>
      </c>
      <c r="C287" s="35" t="s">
        <v>479</v>
      </c>
      <c r="D287" s="36" t="s">
        <v>433</v>
      </c>
      <c r="E287" s="85">
        <v>0</v>
      </c>
      <c r="F287" s="85">
        <v>0</v>
      </c>
      <c r="G287" s="85">
        <v>0</v>
      </c>
      <c r="H287" s="87">
        <f t="shared" si="174"/>
        <v>0</v>
      </c>
      <c r="I287" s="88">
        <f t="shared" si="175"/>
        <v>0</v>
      </c>
      <c r="J287" s="85">
        <v>0</v>
      </c>
      <c r="K287" s="85">
        <v>0</v>
      </c>
      <c r="L287" s="85">
        <v>0</v>
      </c>
      <c r="M287" s="87">
        <f t="shared" si="176"/>
        <v>0</v>
      </c>
      <c r="N287" s="88">
        <f t="shared" si="177"/>
        <v>0</v>
      </c>
      <c r="O287" s="85">
        <v>0</v>
      </c>
      <c r="P287" s="85">
        <v>0</v>
      </c>
      <c r="Q287" s="85">
        <v>0</v>
      </c>
      <c r="R287" s="87">
        <f t="shared" si="178"/>
        <v>0</v>
      </c>
      <c r="S287" s="88">
        <f t="shared" si="179"/>
        <v>0</v>
      </c>
      <c r="T287" s="85">
        <v>0</v>
      </c>
      <c r="U287" s="85">
        <v>0</v>
      </c>
      <c r="V287" s="85">
        <v>0</v>
      </c>
      <c r="W287" s="87">
        <f t="shared" si="180"/>
        <v>0</v>
      </c>
      <c r="X287" s="88">
        <f t="shared" si="181"/>
        <v>0</v>
      </c>
      <c r="Y287" s="40">
        <f t="shared" si="182"/>
        <v>0</v>
      </c>
      <c r="Z287" s="41">
        <v>2916.16</v>
      </c>
      <c r="AA287" s="47">
        <f t="shared" si="183"/>
        <v>0</v>
      </c>
    </row>
    <row r="288" spans="1:27" s="130" customFormat="1" ht="27.75" customHeight="1" x14ac:dyDescent="0.25">
      <c r="A288" s="134">
        <f t="shared" si="173"/>
        <v>239</v>
      </c>
      <c r="B288" s="36" t="s">
        <v>289</v>
      </c>
      <c r="C288" s="35" t="s">
        <v>480</v>
      </c>
      <c r="D288" s="36" t="s">
        <v>433</v>
      </c>
      <c r="E288" s="85">
        <v>0</v>
      </c>
      <c r="F288" s="85">
        <v>0</v>
      </c>
      <c r="G288" s="85">
        <v>0</v>
      </c>
      <c r="H288" s="87">
        <f t="shared" si="174"/>
        <v>0</v>
      </c>
      <c r="I288" s="88">
        <f t="shared" si="175"/>
        <v>0</v>
      </c>
      <c r="J288" s="85">
        <v>0</v>
      </c>
      <c r="K288" s="85">
        <v>0</v>
      </c>
      <c r="L288" s="85">
        <v>0</v>
      </c>
      <c r="M288" s="87">
        <f t="shared" si="176"/>
        <v>0</v>
      </c>
      <c r="N288" s="88">
        <f t="shared" si="177"/>
        <v>0</v>
      </c>
      <c r="O288" s="85">
        <v>0</v>
      </c>
      <c r="P288" s="85">
        <v>0</v>
      </c>
      <c r="Q288" s="85">
        <v>0</v>
      </c>
      <c r="R288" s="87">
        <f t="shared" si="178"/>
        <v>0</v>
      </c>
      <c r="S288" s="88">
        <f t="shared" si="179"/>
        <v>0</v>
      </c>
      <c r="T288" s="85">
        <v>0</v>
      </c>
      <c r="U288" s="85">
        <v>0</v>
      </c>
      <c r="V288" s="85">
        <v>0</v>
      </c>
      <c r="W288" s="87">
        <f t="shared" si="180"/>
        <v>0</v>
      </c>
      <c r="X288" s="88">
        <f t="shared" si="181"/>
        <v>0</v>
      </c>
      <c r="Y288" s="40">
        <f t="shared" si="182"/>
        <v>0</v>
      </c>
      <c r="Z288" s="41">
        <v>3072.16</v>
      </c>
      <c r="AA288" s="47">
        <f t="shared" si="183"/>
        <v>0</v>
      </c>
    </row>
    <row r="289" spans="1:27" s="130" customFormat="1" ht="27.75" customHeight="1" x14ac:dyDescent="0.25">
      <c r="A289" s="134">
        <f t="shared" si="173"/>
        <v>240</v>
      </c>
      <c r="B289" s="36" t="s">
        <v>290</v>
      </c>
      <c r="C289" s="35" t="s">
        <v>481</v>
      </c>
      <c r="D289" s="36" t="s">
        <v>433</v>
      </c>
      <c r="E289" s="85">
        <v>0</v>
      </c>
      <c r="F289" s="85">
        <v>0</v>
      </c>
      <c r="G289" s="85">
        <v>0</v>
      </c>
      <c r="H289" s="87">
        <f t="shared" si="174"/>
        <v>0</v>
      </c>
      <c r="I289" s="88">
        <f t="shared" si="175"/>
        <v>0</v>
      </c>
      <c r="J289" s="85">
        <v>0</v>
      </c>
      <c r="K289" s="85">
        <v>0</v>
      </c>
      <c r="L289" s="85">
        <v>0</v>
      </c>
      <c r="M289" s="87">
        <f t="shared" si="176"/>
        <v>0</v>
      </c>
      <c r="N289" s="88">
        <f t="shared" si="177"/>
        <v>0</v>
      </c>
      <c r="O289" s="85">
        <v>0</v>
      </c>
      <c r="P289" s="85">
        <v>0</v>
      </c>
      <c r="Q289" s="85">
        <v>0</v>
      </c>
      <c r="R289" s="87">
        <f t="shared" si="178"/>
        <v>0</v>
      </c>
      <c r="S289" s="88">
        <f t="shared" si="179"/>
        <v>0</v>
      </c>
      <c r="T289" s="85">
        <v>0</v>
      </c>
      <c r="U289" s="85">
        <v>0</v>
      </c>
      <c r="V289" s="85">
        <v>0</v>
      </c>
      <c r="W289" s="87">
        <f t="shared" si="180"/>
        <v>0</v>
      </c>
      <c r="X289" s="88">
        <f t="shared" si="181"/>
        <v>0</v>
      </c>
      <c r="Y289" s="40">
        <f t="shared" si="182"/>
        <v>0</v>
      </c>
      <c r="Z289" s="41">
        <v>3072.16</v>
      </c>
      <c r="AA289" s="47">
        <f t="shared" si="183"/>
        <v>0</v>
      </c>
    </row>
    <row r="290" spans="1:27" s="130" customFormat="1" ht="27.75" customHeight="1" x14ac:dyDescent="0.25">
      <c r="A290" s="134">
        <f t="shared" si="173"/>
        <v>241</v>
      </c>
      <c r="B290" s="36" t="s">
        <v>291</v>
      </c>
      <c r="C290" s="35" t="s">
        <v>482</v>
      </c>
      <c r="D290" s="36" t="s">
        <v>433</v>
      </c>
      <c r="E290" s="85">
        <v>0</v>
      </c>
      <c r="F290" s="85">
        <v>0</v>
      </c>
      <c r="G290" s="85">
        <v>0</v>
      </c>
      <c r="H290" s="87">
        <f t="shared" si="174"/>
        <v>0</v>
      </c>
      <c r="I290" s="88">
        <f t="shared" si="175"/>
        <v>0</v>
      </c>
      <c r="J290" s="85">
        <v>0</v>
      </c>
      <c r="K290" s="85">
        <v>0</v>
      </c>
      <c r="L290" s="85">
        <v>0</v>
      </c>
      <c r="M290" s="87">
        <f t="shared" si="176"/>
        <v>0</v>
      </c>
      <c r="N290" s="88">
        <f t="shared" si="177"/>
        <v>0</v>
      </c>
      <c r="O290" s="85">
        <v>0</v>
      </c>
      <c r="P290" s="85">
        <v>0</v>
      </c>
      <c r="Q290" s="85">
        <v>0</v>
      </c>
      <c r="R290" s="87">
        <f t="shared" si="178"/>
        <v>0</v>
      </c>
      <c r="S290" s="88">
        <f t="shared" si="179"/>
        <v>0</v>
      </c>
      <c r="T290" s="85">
        <v>0</v>
      </c>
      <c r="U290" s="85">
        <v>0</v>
      </c>
      <c r="V290" s="85">
        <v>0</v>
      </c>
      <c r="W290" s="87">
        <f t="shared" si="180"/>
        <v>0</v>
      </c>
      <c r="X290" s="88">
        <f t="shared" si="181"/>
        <v>0</v>
      </c>
      <c r="Y290" s="40">
        <f t="shared" si="182"/>
        <v>0</v>
      </c>
      <c r="Z290" s="41">
        <v>3072.16</v>
      </c>
      <c r="AA290" s="47">
        <f t="shared" si="183"/>
        <v>0</v>
      </c>
    </row>
    <row r="291" spans="1:27" s="130" customFormat="1" ht="27.75" customHeight="1" x14ac:dyDescent="0.25">
      <c r="A291" s="134">
        <f t="shared" si="173"/>
        <v>242</v>
      </c>
      <c r="B291" s="36" t="s">
        <v>292</v>
      </c>
      <c r="C291" s="35" t="s">
        <v>483</v>
      </c>
      <c r="D291" s="36" t="s">
        <v>433</v>
      </c>
      <c r="E291" s="85">
        <v>0</v>
      </c>
      <c r="F291" s="85">
        <v>0</v>
      </c>
      <c r="G291" s="85">
        <v>0</v>
      </c>
      <c r="H291" s="87">
        <f t="shared" si="174"/>
        <v>0</v>
      </c>
      <c r="I291" s="88">
        <f t="shared" si="175"/>
        <v>0</v>
      </c>
      <c r="J291" s="85">
        <v>0</v>
      </c>
      <c r="K291" s="85">
        <v>0</v>
      </c>
      <c r="L291" s="85">
        <v>0</v>
      </c>
      <c r="M291" s="87">
        <f t="shared" si="176"/>
        <v>0</v>
      </c>
      <c r="N291" s="88">
        <f t="shared" si="177"/>
        <v>0</v>
      </c>
      <c r="O291" s="85">
        <v>0</v>
      </c>
      <c r="P291" s="85">
        <v>0</v>
      </c>
      <c r="Q291" s="85">
        <v>0</v>
      </c>
      <c r="R291" s="87">
        <f t="shared" si="178"/>
        <v>0</v>
      </c>
      <c r="S291" s="88">
        <f t="shared" si="179"/>
        <v>0</v>
      </c>
      <c r="T291" s="85">
        <v>0</v>
      </c>
      <c r="U291" s="85">
        <v>0</v>
      </c>
      <c r="V291" s="85">
        <v>0</v>
      </c>
      <c r="W291" s="87">
        <f t="shared" si="180"/>
        <v>0</v>
      </c>
      <c r="X291" s="88">
        <f t="shared" si="181"/>
        <v>0</v>
      </c>
      <c r="Y291" s="40">
        <f t="shared" si="182"/>
        <v>0</v>
      </c>
      <c r="Z291" s="41">
        <v>7856.16</v>
      </c>
      <c r="AA291" s="47">
        <f t="shared" si="183"/>
        <v>0</v>
      </c>
    </row>
    <row r="292" spans="1:27" s="130" customFormat="1" ht="27.75" customHeight="1" x14ac:dyDescent="0.25">
      <c r="A292" s="134">
        <f t="shared" si="173"/>
        <v>243</v>
      </c>
      <c r="B292" s="36" t="s">
        <v>293</v>
      </c>
      <c r="C292" s="35" t="s">
        <v>484</v>
      </c>
      <c r="D292" s="36" t="s">
        <v>433</v>
      </c>
      <c r="E292" s="85">
        <v>0</v>
      </c>
      <c r="F292" s="85">
        <v>0</v>
      </c>
      <c r="G292" s="85">
        <v>0</v>
      </c>
      <c r="H292" s="87">
        <f t="shared" si="174"/>
        <v>0</v>
      </c>
      <c r="I292" s="88">
        <f t="shared" si="175"/>
        <v>0</v>
      </c>
      <c r="J292" s="85">
        <v>0</v>
      </c>
      <c r="K292" s="85">
        <v>0</v>
      </c>
      <c r="L292" s="85">
        <v>0</v>
      </c>
      <c r="M292" s="87">
        <f t="shared" si="176"/>
        <v>0</v>
      </c>
      <c r="N292" s="88">
        <f t="shared" si="177"/>
        <v>0</v>
      </c>
      <c r="O292" s="85">
        <v>0</v>
      </c>
      <c r="P292" s="85">
        <v>0</v>
      </c>
      <c r="Q292" s="85">
        <v>0</v>
      </c>
      <c r="R292" s="87">
        <f t="shared" si="178"/>
        <v>0</v>
      </c>
      <c r="S292" s="88">
        <f t="shared" si="179"/>
        <v>0</v>
      </c>
      <c r="T292" s="85">
        <v>0</v>
      </c>
      <c r="U292" s="85">
        <v>0</v>
      </c>
      <c r="V292" s="85">
        <v>0</v>
      </c>
      <c r="W292" s="87">
        <f t="shared" si="180"/>
        <v>0</v>
      </c>
      <c r="X292" s="88">
        <f t="shared" si="181"/>
        <v>0</v>
      </c>
      <c r="Y292" s="40">
        <f t="shared" si="182"/>
        <v>0</v>
      </c>
      <c r="Z292" s="41">
        <v>6900.4</v>
      </c>
      <c r="AA292" s="47">
        <f t="shared" si="183"/>
        <v>0</v>
      </c>
    </row>
    <row r="293" spans="1:27" s="130" customFormat="1" ht="27.75" customHeight="1" x14ac:dyDescent="0.25">
      <c r="A293" s="134">
        <f t="shared" si="173"/>
        <v>244</v>
      </c>
      <c r="B293" s="36" t="s">
        <v>294</v>
      </c>
      <c r="C293" s="35" t="s">
        <v>485</v>
      </c>
      <c r="D293" s="36" t="s">
        <v>433</v>
      </c>
      <c r="E293" s="85">
        <v>0</v>
      </c>
      <c r="F293" s="85">
        <v>0</v>
      </c>
      <c r="G293" s="85">
        <v>0</v>
      </c>
      <c r="H293" s="87">
        <f t="shared" si="174"/>
        <v>0</v>
      </c>
      <c r="I293" s="88">
        <f t="shared" si="175"/>
        <v>0</v>
      </c>
      <c r="J293" s="85">
        <v>0</v>
      </c>
      <c r="K293" s="85">
        <v>0</v>
      </c>
      <c r="L293" s="85">
        <v>0</v>
      </c>
      <c r="M293" s="87">
        <f t="shared" si="176"/>
        <v>0</v>
      </c>
      <c r="N293" s="88">
        <f t="shared" si="177"/>
        <v>0</v>
      </c>
      <c r="O293" s="85">
        <v>0</v>
      </c>
      <c r="P293" s="85">
        <v>0</v>
      </c>
      <c r="Q293" s="85">
        <v>0</v>
      </c>
      <c r="R293" s="87">
        <f t="shared" si="178"/>
        <v>0</v>
      </c>
      <c r="S293" s="88">
        <f t="shared" si="179"/>
        <v>0</v>
      </c>
      <c r="T293" s="85">
        <v>0</v>
      </c>
      <c r="U293" s="85">
        <v>0</v>
      </c>
      <c r="V293" s="85">
        <v>0</v>
      </c>
      <c r="W293" s="87">
        <f t="shared" si="180"/>
        <v>0</v>
      </c>
      <c r="X293" s="88">
        <f t="shared" si="181"/>
        <v>0</v>
      </c>
      <c r="Y293" s="40">
        <f t="shared" si="182"/>
        <v>0</v>
      </c>
      <c r="Z293" s="41">
        <v>10193.040000000001</v>
      </c>
      <c r="AA293" s="47">
        <f t="shared" si="183"/>
        <v>0</v>
      </c>
    </row>
    <row r="294" spans="1:27" s="130" customFormat="1" ht="27.75" customHeight="1" x14ac:dyDescent="0.25">
      <c r="A294" s="134">
        <f t="shared" si="173"/>
        <v>245</v>
      </c>
      <c r="B294" s="36" t="s">
        <v>295</v>
      </c>
      <c r="C294" s="35" t="s">
        <v>486</v>
      </c>
      <c r="D294" s="36" t="s">
        <v>433</v>
      </c>
      <c r="E294" s="85">
        <v>0</v>
      </c>
      <c r="F294" s="85">
        <v>0</v>
      </c>
      <c r="G294" s="85">
        <v>0</v>
      </c>
      <c r="H294" s="87">
        <f t="shared" si="174"/>
        <v>0</v>
      </c>
      <c r="I294" s="88">
        <f t="shared" si="175"/>
        <v>0</v>
      </c>
      <c r="J294" s="85">
        <v>0</v>
      </c>
      <c r="K294" s="85">
        <v>0</v>
      </c>
      <c r="L294" s="85">
        <v>0</v>
      </c>
      <c r="M294" s="87">
        <f t="shared" si="176"/>
        <v>0</v>
      </c>
      <c r="N294" s="88">
        <f t="shared" si="177"/>
        <v>0</v>
      </c>
      <c r="O294" s="85">
        <v>0</v>
      </c>
      <c r="P294" s="85">
        <v>0</v>
      </c>
      <c r="Q294" s="85">
        <v>0</v>
      </c>
      <c r="R294" s="87">
        <f t="shared" si="178"/>
        <v>0</v>
      </c>
      <c r="S294" s="88">
        <f t="shared" si="179"/>
        <v>0</v>
      </c>
      <c r="T294" s="85">
        <v>0</v>
      </c>
      <c r="U294" s="85">
        <v>0</v>
      </c>
      <c r="V294" s="85">
        <v>0</v>
      </c>
      <c r="W294" s="87">
        <f t="shared" si="180"/>
        <v>0</v>
      </c>
      <c r="X294" s="88">
        <f t="shared" si="181"/>
        <v>0</v>
      </c>
      <c r="Y294" s="40">
        <f t="shared" si="182"/>
        <v>0</v>
      </c>
      <c r="Z294" s="41">
        <v>10193.040000000001</v>
      </c>
      <c r="AA294" s="47">
        <f t="shared" si="183"/>
        <v>0</v>
      </c>
    </row>
    <row r="295" spans="1:27" s="130" customFormat="1" ht="27.75" customHeight="1" x14ac:dyDescent="0.25">
      <c r="A295" s="134">
        <f t="shared" si="173"/>
        <v>246</v>
      </c>
      <c r="B295" s="36" t="s">
        <v>296</v>
      </c>
      <c r="C295" s="35" t="s">
        <v>487</v>
      </c>
      <c r="D295" s="36" t="s">
        <v>433</v>
      </c>
      <c r="E295" s="85">
        <v>0</v>
      </c>
      <c r="F295" s="85">
        <v>0</v>
      </c>
      <c r="G295" s="85">
        <v>0</v>
      </c>
      <c r="H295" s="87">
        <f t="shared" si="174"/>
        <v>0</v>
      </c>
      <c r="I295" s="88">
        <f t="shared" si="175"/>
        <v>0</v>
      </c>
      <c r="J295" s="85">
        <v>0</v>
      </c>
      <c r="K295" s="85">
        <v>0</v>
      </c>
      <c r="L295" s="85">
        <v>0</v>
      </c>
      <c r="M295" s="87">
        <f t="shared" si="176"/>
        <v>0</v>
      </c>
      <c r="N295" s="88">
        <f t="shared" si="177"/>
        <v>0</v>
      </c>
      <c r="O295" s="85">
        <v>0</v>
      </c>
      <c r="P295" s="85">
        <v>0</v>
      </c>
      <c r="Q295" s="85">
        <v>0</v>
      </c>
      <c r="R295" s="87">
        <f t="shared" si="178"/>
        <v>0</v>
      </c>
      <c r="S295" s="88">
        <f t="shared" si="179"/>
        <v>0</v>
      </c>
      <c r="T295" s="85">
        <v>0</v>
      </c>
      <c r="U295" s="85">
        <v>0</v>
      </c>
      <c r="V295" s="85">
        <v>0</v>
      </c>
      <c r="W295" s="87">
        <f t="shared" si="180"/>
        <v>0</v>
      </c>
      <c r="X295" s="88">
        <f t="shared" si="181"/>
        <v>0</v>
      </c>
      <c r="Y295" s="40">
        <f t="shared" si="182"/>
        <v>0</v>
      </c>
      <c r="Z295" s="41">
        <v>10193.040000000001</v>
      </c>
      <c r="AA295" s="47">
        <f t="shared" si="183"/>
        <v>0</v>
      </c>
    </row>
    <row r="296" spans="1:27" s="130" customFormat="1" ht="27.75" customHeight="1" x14ac:dyDescent="0.25">
      <c r="A296" s="134">
        <f t="shared" si="173"/>
        <v>247</v>
      </c>
      <c r="B296" s="36" t="s">
        <v>297</v>
      </c>
      <c r="C296" s="35" t="s">
        <v>488</v>
      </c>
      <c r="D296" s="36" t="s">
        <v>433</v>
      </c>
      <c r="E296" s="85">
        <v>0</v>
      </c>
      <c r="F296" s="85">
        <v>0</v>
      </c>
      <c r="G296" s="85">
        <v>0</v>
      </c>
      <c r="H296" s="87">
        <f t="shared" si="174"/>
        <v>0</v>
      </c>
      <c r="I296" s="88">
        <f t="shared" si="175"/>
        <v>0</v>
      </c>
      <c r="J296" s="85">
        <v>0</v>
      </c>
      <c r="K296" s="85">
        <v>0</v>
      </c>
      <c r="L296" s="85">
        <v>0</v>
      </c>
      <c r="M296" s="87">
        <f t="shared" si="176"/>
        <v>0</v>
      </c>
      <c r="N296" s="88">
        <f t="shared" si="177"/>
        <v>0</v>
      </c>
      <c r="O296" s="85">
        <v>0</v>
      </c>
      <c r="P296" s="85">
        <v>0</v>
      </c>
      <c r="Q296" s="85">
        <v>0</v>
      </c>
      <c r="R296" s="87">
        <f t="shared" si="178"/>
        <v>0</v>
      </c>
      <c r="S296" s="88">
        <f t="shared" si="179"/>
        <v>0</v>
      </c>
      <c r="T296" s="85">
        <v>0</v>
      </c>
      <c r="U296" s="85">
        <v>0</v>
      </c>
      <c r="V296" s="85">
        <v>0</v>
      </c>
      <c r="W296" s="87">
        <f t="shared" si="180"/>
        <v>0</v>
      </c>
      <c r="X296" s="88">
        <f t="shared" si="181"/>
        <v>0</v>
      </c>
      <c r="Y296" s="40">
        <f t="shared" si="182"/>
        <v>0</v>
      </c>
      <c r="Z296" s="41">
        <v>4201.6000000000004</v>
      </c>
      <c r="AA296" s="47">
        <f t="shared" si="183"/>
        <v>0</v>
      </c>
    </row>
    <row r="297" spans="1:27" s="130" customFormat="1" ht="27.75" customHeight="1" x14ac:dyDescent="0.25">
      <c r="A297" s="134">
        <f t="shared" si="173"/>
        <v>248</v>
      </c>
      <c r="B297" s="36" t="s">
        <v>298</v>
      </c>
      <c r="C297" s="35" t="s">
        <v>489</v>
      </c>
      <c r="D297" s="36" t="s">
        <v>433</v>
      </c>
      <c r="E297" s="85">
        <v>0</v>
      </c>
      <c r="F297" s="85">
        <v>0</v>
      </c>
      <c r="G297" s="85">
        <v>0</v>
      </c>
      <c r="H297" s="87">
        <f t="shared" si="174"/>
        <v>0</v>
      </c>
      <c r="I297" s="88">
        <f t="shared" si="175"/>
        <v>0</v>
      </c>
      <c r="J297" s="85">
        <v>0</v>
      </c>
      <c r="K297" s="85">
        <v>0</v>
      </c>
      <c r="L297" s="85">
        <v>0</v>
      </c>
      <c r="M297" s="87">
        <f t="shared" si="176"/>
        <v>0</v>
      </c>
      <c r="N297" s="88">
        <f t="shared" si="177"/>
        <v>0</v>
      </c>
      <c r="O297" s="85">
        <v>0</v>
      </c>
      <c r="P297" s="85">
        <v>0</v>
      </c>
      <c r="Q297" s="85">
        <v>0</v>
      </c>
      <c r="R297" s="87">
        <f t="shared" si="178"/>
        <v>0</v>
      </c>
      <c r="S297" s="88">
        <f t="shared" si="179"/>
        <v>0</v>
      </c>
      <c r="T297" s="85">
        <v>0</v>
      </c>
      <c r="U297" s="85">
        <v>0</v>
      </c>
      <c r="V297" s="85">
        <v>0</v>
      </c>
      <c r="W297" s="87">
        <f t="shared" si="180"/>
        <v>0</v>
      </c>
      <c r="X297" s="88">
        <f t="shared" si="181"/>
        <v>0</v>
      </c>
      <c r="Y297" s="40">
        <f t="shared" si="182"/>
        <v>0</v>
      </c>
      <c r="Z297" s="41">
        <v>6011.2</v>
      </c>
      <c r="AA297" s="47">
        <f t="shared" si="183"/>
        <v>0</v>
      </c>
    </row>
    <row r="298" spans="1:27" s="130" customFormat="1" ht="27.75" customHeight="1" x14ac:dyDescent="0.25">
      <c r="A298" s="134">
        <f t="shared" si="173"/>
        <v>249</v>
      </c>
      <c r="B298" s="36" t="s">
        <v>299</v>
      </c>
      <c r="C298" s="35" t="s">
        <v>490</v>
      </c>
      <c r="D298" s="36" t="s">
        <v>433</v>
      </c>
      <c r="E298" s="85">
        <v>0</v>
      </c>
      <c r="F298" s="85">
        <v>0</v>
      </c>
      <c r="G298" s="85">
        <v>0</v>
      </c>
      <c r="H298" s="87">
        <f t="shared" si="174"/>
        <v>0</v>
      </c>
      <c r="I298" s="88">
        <f t="shared" si="175"/>
        <v>0</v>
      </c>
      <c r="J298" s="85">
        <v>0</v>
      </c>
      <c r="K298" s="85">
        <v>0</v>
      </c>
      <c r="L298" s="85">
        <v>0</v>
      </c>
      <c r="M298" s="87">
        <f t="shared" si="176"/>
        <v>0</v>
      </c>
      <c r="N298" s="88">
        <f t="shared" si="177"/>
        <v>0</v>
      </c>
      <c r="O298" s="85">
        <v>0</v>
      </c>
      <c r="P298" s="85">
        <v>0</v>
      </c>
      <c r="Q298" s="85">
        <v>0</v>
      </c>
      <c r="R298" s="87">
        <f t="shared" si="178"/>
        <v>0</v>
      </c>
      <c r="S298" s="88">
        <f t="shared" si="179"/>
        <v>0</v>
      </c>
      <c r="T298" s="85">
        <v>0</v>
      </c>
      <c r="U298" s="85">
        <v>0</v>
      </c>
      <c r="V298" s="85">
        <v>0</v>
      </c>
      <c r="W298" s="87">
        <f t="shared" si="180"/>
        <v>0</v>
      </c>
      <c r="X298" s="88">
        <f t="shared" si="181"/>
        <v>0</v>
      </c>
      <c r="Y298" s="40">
        <f t="shared" si="182"/>
        <v>0</v>
      </c>
      <c r="Z298" s="41">
        <v>6011.2</v>
      </c>
      <c r="AA298" s="47">
        <f t="shared" si="183"/>
        <v>0</v>
      </c>
    </row>
    <row r="299" spans="1:27" s="130" customFormat="1" ht="27.75" customHeight="1" x14ac:dyDescent="0.25">
      <c r="A299" s="134">
        <f t="shared" si="173"/>
        <v>250</v>
      </c>
      <c r="B299" s="36" t="s">
        <v>300</v>
      </c>
      <c r="C299" s="35" t="s">
        <v>491</v>
      </c>
      <c r="D299" s="36" t="s">
        <v>433</v>
      </c>
      <c r="E299" s="85">
        <v>0</v>
      </c>
      <c r="F299" s="85">
        <v>0</v>
      </c>
      <c r="G299" s="85">
        <v>0</v>
      </c>
      <c r="H299" s="87">
        <f t="shared" si="174"/>
        <v>0</v>
      </c>
      <c r="I299" s="88">
        <f t="shared" si="175"/>
        <v>0</v>
      </c>
      <c r="J299" s="85">
        <v>0</v>
      </c>
      <c r="K299" s="85">
        <v>0</v>
      </c>
      <c r="L299" s="85">
        <v>0</v>
      </c>
      <c r="M299" s="87">
        <f t="shared" si="176"/>
        <v>0</v>
      </c>
      <c r="N299" s="88">
        <f t="shared" si="177"/>
        <v>0</v>
      </c>
      <c r="O299" s="85">
        <v>0</v>
      </c>
      <c r="P299" s="85">
        <v>0</v>
      </c>
      <c r="Q299" s="85">
        <v>0</v>
      </c>
      <c r="R299" s="87">
        <f t="shared" si="178"/>
        <v>0</v>
      </c>
      <c r="S299" s="88">
        <f t="shared" si="179"/>
        <v>0</v>
      </c>
      <c r="T299" s="85">
        <v>0</v>
      </c>
      <c r="U299" s="85">
        <v>0</v>
      </c>
      <c r="V299" s="85">
        <v>0</v>
      </c>
      <c r="W299" s="87">
        <f t="shared" si="180"/>
        <v>0</v>
      </c>
      <c r="X299" s="88">
        <f t="shared" si="181"/>
        <v>0</v>
      </c>
      <c r="Y299" s="40">
        <f t="shared" si="182"/>
        <v>0</v>
      </c>
      <c r="Z299" s="41">
        <v>6011.2</v>
      </c>
      <c r="AA299" s="47">
        <f t="shared" si="183"/>
        <v>0</v>
      </c>
    </row>
    <row r="300" spans="1:27" s="130" customFormat="1" ht="27.75" customHeight="1" x14ac:dyDescent="0.25">
      <c r="A300" s="134">
        <f t="shared" si="173"/>
        <v>251</v>
      </c>
      <c r="B300" s="36" t="s">
        <v>302</v>
      </c>
      <c r="C300" s="35" t="s">
        <v>492</v>
      </c>
      <c r="D300" s="36" t="s">
        <v>433</v>
      </c>
      <c r="E300" s="85">
        <v>0</v>
      </c>
      <c r="F300" s="85">
        <v>0</v>
      </c>
      <c r="G300" s="85">
        <v>0</v>
      </c>
      <c r="H300" s="87">
        <f t="shared" si="174"/>
        <v>0</v>
      </c>
      <c r="I300" s="88">
        <f t="shared" si="175"/>
        <v>0</v>
      </c>
      <c r="J300" s="85">
        <v>0</v>
      </c>
      <c r="K300" s="85">
        <v>0</v>
      </c>
      <c r="L300" s="85">
        <v>0</v>
      </c>
      <c r="M300" s="87">
        <f t="shared" si="176"/>
        <v>0</v>
      </c>
      <c r="N300" s="88">
        <f t="shared" si="177"/>
        <v>0</v>
      </c>
      <c r="O300" s="85">
        <v>0</v>
      </c>
      <c r="P300" s="85">
        <v>0</v>
      </c>
      <c r="Q300" s="85">
        <v>0</v>
      </c>
      <c r="R300" s="87">
        <f t="shared" si="178"/>
        <v>0</v>
      </c>
      <c r="S300" s="88">
        <f t="shared" si="179"/>
        <v>0</v>
      </c>
      <c r="T300" s="85">
        <v>0</v>
      </c>
      <c r="U300" s="85">
        <v>0</v>
      </c>
      <c r="V300" s="85">
        <v>0</v>
      </c>
      <c r="W300" s="87">
        <f t="shared" si="180"/>
        <v>0</v>
      </c>
      <c r="X300" s="88">
        <f t="shared" si="181"/>
        <v>0</v>
      </c>
      <c r="Y300" s="40">
        <f t="shared" si="182"/>
        <v>0</v>
      </c>
      <c r="Z300" s="41">
        <v>4466.8</v>
      </c>
      <c r="AA300" s="47">
        <f t="shared" si="183"/>
        <v>0</v>
      </c>
    </row>
    <row r="301" spans="1:27" s="130" customFormat="1" ht="27.75" customHeight="1" x14ac:dyDescent="0.25">
      <c r="A301" s="134">
        <f t="shared" si="173"/>
        <v>252</v>
      </c>
      <c r="B301" s="36" t="s">
        <v>303</v>
      </c>
      <c r="C301" s="35" t="s">
        <v>493</v>
      </c>
      <c r="D301" s="36" t="s">
        <v>433</v>
      </c>
      <c r="E301" s="85">
        <v>0</v>
      </c>
      <c r="F301" s="85">
        <v>0</v>
      </c>
      <c r="G301" s="85">
        <v>0</v>
      </c>
      <c r="H301" s="87">
        <f t="shared" si="174"/>
        <v>0</v>
      </c>
      <c r="I301" s="88">
        <f t="shared" si="175"/>
        <v>0</v>
      </c>
      <c r="J301" s="85">
        <v>0</v>
      </c>
      <c r="K301" s="85">
        <v>0</v>
      </c>
      <c r="L301" s="85">
        <v>0</v>
      </c>
      <c r="M301" s="87">
        <f t="shared" si="176"/>
        <v>0</v>
      </c>
      <c r="N301" s="88">
        <f t="shared" si="177"/>
        <v>0</v>
      </c>
      <c r="O301" s="85">
        <v>0</v>
      </c>
      <c r="P301" s="85">
        <v>0</v>
      </c>
      <c r="Q301" s="85">
        <v>0</v>
      </c>
      <c r="R301" s="87">
        <f t="shared" si="178"/>
        <v>0</v>
      </c>
      <c r="S301" s="88">
        <f t="shared" si="179"/>
        <v>0</v>
      </c>
      <c r="T301" s="85">
        <v>0</v>
      </c>
      <c r="U301" s="85">
        <v>0</v>
      </c>
      <c r="V301" s="85">
        <v>0</v>
      </c>
      <c r="W301" s="87">
        <f t="shared" si="180"/>
        <v>0</v>
      </c>
      <c r="X301" s="88">
        <f t="shared" si="181"/>
        <v>0</v>
      </c>
      <c r="Y301" s="40">
        <f t="shared" si="182"/>
        <v>0</v>
      </c>
      <c r="Z301" s="41">
        <v>7332</v>
      </c>
      <c r="AA301" s="47">
        <f t="shared" si="183"/>
        <v>0</v>
      </c>
    </row>
    <row r="302" spans="1:27" s="130" customFormat="1" ht="27.75" customHeight="1" x14ac:dyDescent="0.25">
      <c r="A302" s="134">
        <f t="shared" si="173"/>
        <v>253</v>
      </c>
      <c r="B302" s="36" t="s">
        <v>325</v>
      </c>
      <c r="C302" s="35" t="s">
        <v>815</v>
      </c>
      <c r="D302" s="36" t="s">
        <v>433</v>
      </c>
      <c r="E302" s="85">
        <v>0</v>
      </c>
      <c r="F302" s="85">
        <v>0</v>
      </c>
      <c r="G302" s="85">
        <v>0</v>
      </c>
      <c r="H302" s="87">
        <f t="shared" si="174"/>
        <v>0</v>
      </c>
      <c r="I302" s="88">
        <f t="shared" si="175"/>
        <v>0</v>
      </c>
      <c r="J302" s="85">
        <v>0</v>
      </c>
      <c r="K302" s="85">
        <v>0</v>
      </c>
      <c r="L302" s="85">
        <v>0</v>
      </c>
      <c r="M302" s="87">
        <f t="shared" si="176"/>
        <v>0</v>
      </c>
      <c r="N302" s="88">
        <f t="shared" si="177"/>
        <v>0</v>
      </c>
      <c r="O302" s="85">
        <v>0</v>
      </c>
      <c r="P302" s="85">
        <v>0</v>
      </c>
      <c r="Q302" s="85">
        <v>0</v>
      </c>
      <c r="R302" s="87">
        <f t="shared" si="178"/>
        <v>0</v>
      </c>
      <c r="S302" s="88">
        <f t="shared" si="179"/>
        <v>0</v>
      </c>
      <c r="T302" s="85">
        <v>0</v>
      </c>
      <c r="U302" s="85">
        <v>0</v>
      </c>
      <c r="V302" s="85">
        <v>0</v>
      </c>
      <c r="W302" s="87">
        <f t="shared" si="180"/>
        <v>0</v>
      </c>
      <c r="X302" s="88">
        <f t="shared" si="181"/>
        <v>0</v>
      </c>
      <c r="Y302" s="40">
        <f t="shared" si="182"/>
        <v>0</v>
      </c>
      <c r="Z302" s="41">
        <v>3044.01</v>
      </c>
      <c r="AA302" s="47">
        <f t="shared" si="183"/>
        <v>0</v>
      </c>
    </row>
    <row r="303" spans="1:27" s="130" customFormat="1" ht="27.75" customHeight="1" x14ac:dyDescent="0.25">
      <c r="A303" s="134">
        <f t="shared" si="173"/>
        <v>254</v>
      </c>
      <c r="B303" s="36" t="s">
        <v>326</v>
      </c>
      <c r="C303" s="35" t="s">
        <v>816</v>
      </c>
      <c r="D303" s="36" t="s">
        <v>433</v>
      </c>
      <c r="E303" s="85">
        <v>0</v>
      </c>
      <c r="F303" s="85">
        <v>0</v>
      </c>
      <c r="G303" s="85">
        <v>0</v>
      </c>
      <c r="H303" s="87">
        <f t="shared" si="174"/>
        <v>0</v>
      </c>
      <c r="I303" s="88">
        <f t="shared" si="175"/>
        <v>0</v>
      </c>
      <c r="J303" s="85">
        <v>0</v>
      </c>
      <c r="K303" s="85">
        <v>0</v>
      </c>
      <c r="L303" s="85">
        <v>0</v>
      </c>
      <c r="M303" s="87">
        <f t="shared" si="176"/>
        <v>0</v>
      </c>
      <c r="N303" s="88">
        <f t="shared" si="177"/>
        <v>0</v>
      </c>
      <c r="O303" s="85">
        <v>0</v>
      </c>
      <c r="P303" s="85">
        <v>0</v>
      </c>
      <c r="Q303" s="85">
        <v>0</v>
      </c>
      <c r="R303" s="87">
        <f t="shared" si="178"/>
        <v>0</v>
      </c>
      <c r="S303" s="88">
        <f t="shared" si="179"/>
        <v>0</v>
      </c>
      <c r="T303" s="85">
        <v>0</v>
      </c>
      <c r="U303" s="85">
        <v>0</v>
      </c>
      <c r="V303" s="85">
        <v>0</v>
      </c>
      <c r="W303" s="87">
        <f t="shared" si="180"/>
        <v>0</v>
      </c>
      <c r="X303" s="88">
        <f t="shared" si="181"/>
        <v>0</v>
      </c>
      <c r="Y303" s="40">
        <f t="shared" si="182"/>
        <v>0</v>
      </c>
      <c r="Z303" s="41">
        <v>5787.6</v>
      </c>
      <c r="AA303" s="47">
        <f t="shared" si="183"/>
        <v>0</v>
      </c>
    </row>
    <row r="304" spans="1:27" s="130" customFormat="1" ht="27.75" customHeight="1" x14ac:dyDescent="0.25">
      <c r="A304" s="134">
        <f t="shared" si="173"/>
        <v>255</v>
      </c>
      <c r="B304" s="36" t="s">
        <v>327</v>
      </c>
      <c r="C304" s="35" t="s">
        <v>817</v>
      </c>
      <c r="D304" s="36" t="s">
        <v>433</v>
      </c>
      <c r="E304" s="85">
        <v>0</v>
      </c>
      <c r="F304" s="85">
        <v>0</v>
      </c>
      <c r="G304" s="85">
        <v>0</v>
      </c>
      <c r="H304" s="87">
        <f t="shared" si="174"/>
        <v>0</v>
      </c>
      <c r="I304" s="88">
        <f t="shared" si="175"/>
        <v>0</v>
      </c>
      <c r="J304" s="85">
        <v>0</v>
      </c>
      <c r="K304" s="85">
        <v>0</v>
      </c>
      <c r="L304" s="85">
        <v>0</v>
      </c>
      <c r="M304" s="87">
        <f t="shared" si="176"/>
        <v>0</v>
      </c>
      <c r="N304" s="88">
        <f t="shared" si="177"/>
        <v>0</v>
      </c>
      <c r="O304" s="85">
        <v>0</v>
      </c>
      <c r="P304" s="85">
        <v>0</v>
      </c>
      <c r="Q304" s="85">
        <v>0</v>
      </c>
      <c r="R304" s="87">
        <f t="shared" si="178"/>
        <v>0</v>
      </c>
      <c r="S304" s="88">
        <f t="shared" si="179"/>
        <v>0</v>
      </c>
      <c r="T304" s="85">
        <v>0</v>
      </c>
      <c r="U304" s="85">
        <v>0</v>
      </c>
      <c r="V304" s="85">
        <v>0</v>
      </c>
      <c r="W304" s="87">
        <f t="shared" si="180"/>
        <v>0</v>
      </c>
      <c r="X304" s="88">
        <f t="shared" si="181"/>
        <v>0</v>
      </c>
      <c r="Y304" s="40">
        <f t="shared" si="182"/>
        <v>0</v>
      </c>
      <c r="Z304" s="41">
        <v>5200</v>
      </c>
      <c r="AA304" s="47">
        <f t="shared" si="183"/>
        <v>0</v>
      </c>
    </row>
    <row r="305" spans="1:27" s="130" customFormat="1" ht="27.75" customHeight="1" x14ac:dyDescent="0.25">
      <c r="A305" s="134">
        <f t="shared" si="173"/>
        <v>256</v>
      </c>
      <c r="B305" s="36" t="s">
        <v>306</v>
      </c>
      <c r="C305" s="35" t="s">
        <v>818</v>
      </c>
      <c r="D305" s="36" t="s">
        <v>433</v>
      </c>
      <c r="E305" s="85">
        <v>0</v>
      </c>
      <c r="F305" s="85">
        <v>0</v>
      </c>
      <c r="G305" s="85">
        <v>0</v>
      </c>
      <c r="H305" s="87">
        <f t="shared" si="174"/>
        <v>0</v>
      </c>
      <c r="I305" s="88">
        <f t="shared" si="175"/>
        <v>0</v>
      </c>
      <c r="J305" s="85">
        <v>0</v>
      </c>
      <c r="K305" s="85">
        <v>0</v>
      </c>
      <c r="L305" s="85">
        <v>0</v>
      </c>
      <c r="M305" s="87">
        <f t="shared" si="176"/>
        <v>0</v>
      </c>
      <c r="N305" s="88">
        <f t="shared" si="177"/>
        <v>0</v>
      </c>
      <c r="O305" s="85">
        <v>0</v>
      </c>
      <c r="P305" s="85">
        <v>0</v>
      </c>
      <c r="Q305" s="85">
        <v>0</v>
      </c>
      <c r="R305" s="87">
        <f t="shared" si="178"/>
        <v>0</v>
      </c>
      <c r="S305" s="88">
        <f t="shared" si="179"/>
        <v>0</v>
      </c>
      <c r="T305" s="85">
        <v>0</v>
      </c>
      <c r="U305" s="85">
        <v>0</v>
      </c>
      <c r="V305" s="85">
        <v>0</v>
      </c>
      <c r="W305" s="87">
        <f t="shared" si="180"/>
        <v>0</v>
      </c>
      <c r="X305" s="88">
        <f t="shared" si="181"/>
        <v>0</v>
      </c>
      <c r="Y305" s="40">
        <f t="shared" si="182"/>
        <v>0</v>
      </c>
      <c r="Z305" s="41">
        <v>7112.56</v>
      </c>
      <c r="AA305" s="47">
        <f t="shared" si="183"/>
        <v>0</v>
      </c>
    </row>
    <row r="306" spans="1:27" s="130" customFormat="1" ht="27.75" customHeight="1" x14ac:dyDescent="0.25">
      <c r="A306" s="134">
        <f t="shared" si="173"/>
        <v>257</v>
      </c>
      <c r="B306" s="36" t="s">
        <v>328</v>
      </c>
      <c r="C306" s="35" t="s">
        <v>819</v>
      </c>
      <c r="D306" s="36" t="s">
        <v>433</v>
      </c>
      <c r="E306" s="85">
        <v>0</v>
      </c>
      <c r="F306" s="85">
        <v>0</v>
      </c>
      <c r="G306" s="85">
        <v>0</v>
      </c>
      <c r="H306" s="87">
        <f t="shared" si="174"/>
        <v>0</v>
      </c>
      <c r="I306" s="88">
        <f t="shared" si="175"/>
        <v>0</v>
      </c>
      <c r="J306" s="85">
        <v>0</v>
      </c>
      <c r="K306" s="85">
        <v>0</v>
      </c>
      <c r="L306" s="85">
        <v>0</v>
      </c>
      <c r="M306" s="87">
        <f t="shared" si="176"/>
        <v>0</v>
      </c>
      <c r="N306" s="88">
        <f t="shared" si="177"/>
        <v>0</v>
      </c>
      <c r="O306" s="85">
        <v>0</v>
      </c>
      <c r="P306" s="85">
        <v>0</v>
      </c>
      <c r="Q306" s="85">
        <v>0</v>
      </c>
      <c r="R306" s="87">
        <f t="shared" si="178"/>
        <v>0</v>
      </c>
      <c r="S306" s="88">
        <f t="shared" si="179"/>
        <v>0</v>
      </c>
      <c r="T306" s="85">
        <v>0</v>
      </c>
      <c r="U306" s="85">
        <v>0</v>
      </c>
      <c r="V306" s="85">
        <v>0</v>
      </c>
      <c r="W306" s="87">
        <f t="shared" si="180"/>
        <v>0</v>
      </c>
      <c r="X306" s="88">
        <f t="shared" si="181"/>
        <v>0</v>
      </c>
      <c r="Y306" s="40">
        <f t="shared" si="182"/>
        <v>0</v>
      </c>
      <c r="Z306" s="41">
        <v>8606</v>
      </c>
      <c r="AA306" s="47">
        <f t="shared" si="183"/>
        <v>0</v>
      </c>
    </row>
    <row r="307" spans="1:27" s="130" customFormat="1" ht="27.75" customHeight="1" x14ac:dyDescent="0.25">
      <c r="A307" s="134">
        <f t="shared" si="173"/>
        <v>258</v>
      </c>
      <c r="B307" s="36" t="s">
        <v>329</v>
      </c>
      <c r="C307" s="35" t="s">
        <v>820</v>
      </c>
      <c r="D307" s="36" t="s">
        <v>433</v>
      </c>
      <c r="E307" s="85">
        <v>0</v>
      </c>
      <c r="F307" s="85">
        <v>0</v>
      </c>
      <c r="G307" s="85">
        <v>0</v>
      </c>
      <c r="H307" s="87">
        <f t="shared" si="174"/>
        <v>0</v>
      </c>
      <c r="I307" s="88">
        <f t="shared" si="175"/>
        <v>0</v>
      </c>
      <c r="J307" s="85">
        <v>0</v>
      </c>
      <c r="K307" s="85">
        <v>0</v>
      </c>
      <c r="L307" s="85">
        <v>0</v>
      </c>
      <c r="M307" s="87">
        <f t="shared" si="176"/>
        <v>0</v>
      </c>
      <c r="N307" s="88">
        <f t="shared" si="177"/>
        <v>0</v>
      </c>
      <c r="O307" s="85">
        <v>0</v>
      </c>
      <c r="P307" s="85">
        <v>0</v>
      </c>
      <c r="Q307" s="85">
        <v>0</v>
      </c>
      <c r="R307" s="87">
        <f t="shared" si="178"/>
        <v>0</v>
      </c>
      <c r="S307" s="88">
        <f t="shared" si="179"/>
        <v>0</v>
      </c>
      <c r="T307" s="85">
        <v>0</v>
      </c>
      <c r="U307" s="85">
        <v>0</v>
      </c>
      <c r="V307" s="85">
        <v>0</v>
      </c>
      <c r="W307" s="87">
        <f t="shared" si="180"/>
        <v>0</v>
      </c>
      <c r="X307" s="88">
        <f t="shared" si="181"/>
        <v>0</v>
      </c>
      <c r="Y307" s="40">
        <f t="shared" si="182"/>
        <v>0</v>
      </c>
      <c r="Z307" s="41">
        <v>3241.7</v>
      </c>
      <c r="AA307" s="47">
        <f t="shared" si="183"/>
        <v>0</v>
      </c>
    </row>
    <row r="308" spans="1:27" s="130" customFormat="1" ht="27.75" customHeight="1" x14ac:dyDescent="0.25">
      <c r="A308" s="134">
        <f t="shared" si="173"/>
        <v>259</v>
      </c>
      <c r="B308" s="36" t="s">
        <v>330</v>
      </c>
      <c r="C308" s="35" t="s">
        <v>821</v>
      </c>
      <c r="D308" s="36" t="s">
        <v>433</v>
      </c>
      <c r="E308" s="85">
        <v>0</v>
      </c>
      <c r="F308" s="85">
        <v>0</v>
      </c>
      <c r="G308" s="85">
        <v>0</v>
      </c>
      <c r="H308" s="87">
        <f t="shared" si="174"/>
        <v>0</v>
      </c>
      <c r="I308" s="88">
        <f t="shared" si="175"/>
        <v>0</v>
      </c>
      <c r="J308" s="85">
        <v>0</v>
      </c>
      <c r="K308" s="85">
        <v>0</v>
      </c>
      <c r="L308" s="85">
        <v>0</v>
      </c>
      <c r="M308" s="87">
        <f t="shared" si="176"/>
        <v>0</v>
      </c>
      <c r="N308" s="88">
        <f t="shared" si="177"/>
        <v>0</v>
      </c>
      <c r="O308" s="85">
        <v>0</v>
      </c>
      <c r="P308" s="85">
        <v>0</v>
      </c>
      <c r="Q308" s="85">
        <v>0</v>
      </c>
      <c r="R308" s="87">
        <f t="shared" si="178"/>
        <v>0</v>
      </c>
      <c r="S308" s="88">
        <f t="shared" si="179"/>
        <v>0</v>
      </c>
      <c r="T308" s="85">
        <v>0</v>
      </c>
      <c r="U308" s="85">
        <v>0</v>
      </c>
      <c r="V308" s="85">
        <v>0</v>
      </c>
      <c r="W308" s="87">
        <f t="shared" si="180"/>
        <v>0</v>
      </c>
      <c r="X308" s="88">
        <f t="shared" si="181"/>
        <v>0</v>
      </c>
      <c r="Y308" s="40">
        <f t="shared" si="182"/>
        <v>0</v>
      </c>
      <c r="Z308" s="41">
        <v>4056</v>
      </c>
      <c r="AA308" s="47">
        <f t="shared" si="183"/>
        <v>0</v>
      </c>
    </row>
    <row r="309" spans="1:27" s="130" customFormat="1" ht="27.75" customHeight="1" x14ac:dyDescent="0.25">
      <c r="A309" s="134">
        <f t="shared" si="173"/>
        <v>260</v>
      </c>
      <c r="B309" s="36" t="s">
        <v>331</v>
      </c>
      <c r="C309" s="35" t="s">
        <v>822</v>
      </c>
      <c r="D309" s="36" t="s">
        <v>433</v>
      </c>
      <c r="E309" s="85">
        <v>0</v>
      </c>
      <c r="F309" s="85">
        <v>0</v>
      </c>
      <c r="G309" s="85">
        <v>0</v>
      </c>
      <c r="H309" s="87">
        <f t="shared" si="174"/>
        <v>0</v>
      </c>
      <c r="I309" s="88">
        <f t="shared" si="175"/>
        <v>0</v>
      </c>
      <c r="J309" s="85">
        <v>0</v>
      </c>
      <c r="K309" s="85">
        <v>0</v>
      </c>
      <c r="L309" s="85">
        <v>0</v>
      </c>
      <c r="M309" s="87">
        <f t="shared" si="176"/>
        <v>0</v>
      </c>
      <c r="N309" s="88">
        <f t="shared" si="177"/>
        <v>0</v>
      </c>
      <c r="O309" s="85">
        <v>0</v>
      </c>
      <c r="P309" s="85">
        <v>0</v>
      </c>
      <c r="Q309" s="85">
        <v>0</v>
      </c>
      <c r="R309" s="87">
        <f t="shared" si="178"/>
        <v>0</v>
      </c>
      <c r="S309" s="88">
        <f t="shared" si="179"/>
        <v>0</v>
      </c>
      <c r="T309" s="85">
        <v>0</v>
      </c>
      <c r="U309" s="85">
        <v>0</v>
      </c>
      <c r="V309" s="85">
        <v>0</v>
      </c>
      <c r="W309" s="87">
        <f t="shared" si="180"/>
        <v>0</v>
      </c>
      <c r="X309" s="88">
        <f t="shared" si="181"/>
        <v>0</v>
      </c>
      <c r="Y309" s="40">
        <f t="shared" si="182"/>
        <v>0</v>
      </c>
      <c r="Z309" s="41">
        <v>10051</v>
      </c>
      <c r="AA309" s="47">
        <f t="shared" si="183"/>
        <v>0</v>
      </c>
    </row>
    <row r="310" spans="1:27" s="130" customFormat="1" ht="27.75" customHeight="1" x14ac:dyDescent="0.25">
      <c r="A310" s="134">
        <f t="shared" si="173"/>
        <v>261</v>
      </c>
      <c r="B310" s="36" t="s">
        <v>332</v>
      </c>
      <c r="C310" s="35" t="s">
        <v>823</v>
      </c>
      <c r="D310" s="36" t="s">
        <v>433</v>
      </c>
      <c r="E310" s="85">
        <v>0</v>
      </c>
      <c r="F310" s="85">
        <v>0</v>
      </c>
      <c r="G310" s="85">
        <v>0</v>
      </c>
      <c r="H310" s="87">
        <f t="shared" si="174"/>
        <v>0</v>
      </c>
      <c r="I310" s="88">
        <f t="shared" si="175"/>
        <v>0</v>
      </c>
      <c r="J310" s="85">
        <v>0</v>
      </c>
      <c r="K310" s="85">
        <v>0</v>
      </c>
      <c r="L310" s="85">
        <v>0</v>
      </c>
      <c r="M310" s="87">
        <f t="shared" si="176"/>
        <v>0</v>
      </c>
      <c r="N310" s="88">
        <f t="shared" si="177"/>
        <v>0</v>
      </c>
      <c r="O310" s="85">
        <v>0</v>
      </c>
      <c r="P310" s="85">
        <v>0</v>
      </c>
      <c r="Q310" s="85">
        <v>0</v>
      </c>
      <c r="R310" s="87">
        <f t="shared" si="178"/>
        <v>0</v>
      </c>
      <c r="S310" s="88">
        <f t="shared" si="179"/>
        <v>0</v>
      </c>
      <c r="T310" s="85">
        <v>0</v>
      </c>
      <c r="U310" s="85">
        <v>0</v>
      </c>
      <c r="V310" s="85">
        <v>0</v>
      </c>
      <c r="W310" s="87">
        <f t="shared" si="180"/>
        <v>0</v>
      </c>
      <c r="X310" s="88">
        <f t="shared" si="181"/>
        <v>0</v>
      </c>
      <c r="Y310" s="40">
        <f t="shared" si="182"/>
        <v>0</v>
      </c>
      <c r="Z310" s="41">
        <v>13156</v>
      </c>
      <c r="AA310" s="47">
        <f t="shared" si="183"/>
        <v>0</v>
      </c>
    </row>
    <row r="311" spans="1:27" s="130" customFormat="1" ht="27.75" customHeight="1" x14ac:dyDescent="0.25">
      <c r="A311" s="134">
        <f t="shared" si="173"/>
        <v>262</v>
      </c>
      <c r="B311" s="36" t="s">
        <v>333</v>
      </c>
      <c r="C311" s="35" t="s">
        <v>824</v>
      </c>
      <c r="D311" s="36" t="s">
        <v>433</v>
      </c>
      <c r="E311" s="85">
        <v>0</v>
      </c>
      <c r="F311" s="85">
        <v>0</v>
      </c>
      <c r="G311" s="85">
        <v>0</v>
      </c>
      <c r="H311" s="87">
        <f t="shared" si="174"/>
        <v>0</v>
      </c>
      <c r="I311" s="88">
        <f t="shared" si="175"/>
        <v>0</v>
      </c>
      <c r="J311" s="85">
        <v>0</v>
      </c>
      <c r="K311" s="85">
        <v>0</v>
      </c>
      <c r="L311" s="85">
        <v>0</v>
      </c>
      <c r="M311" s="87">
        <f t="shared" si="176"/>
        <v>0</v>
      </c>
      <c r="N311" s="88">
        <f t="shared" si="177"/>
        <v>0</v>
      </c>
      <c r="O311" s="85">
        <v>0</v>
      </c>
      <c r="P311" s="85">
        <v>0</v>
      </c>
      <c r="Q311" s="85">
        <v>0</v>
      </c>
      <c r="R311" s="87">
        <f t="shared" si="178"/>
        <v>0</v>
      </c>
      <c r="S311" s="88">
        <f t="shared" si="179"/>
        <v>0</v>
      </c>
      <c r="T311" s="85">
        <v>0</v>
      </c>
      <c r="U311" s="85">
        <v>0</v>
      </c>
      <c r="V311" s="85">
        <v>0</v>
      </c>
      <c r="W311" s="87">
        <f t="shared" si="180"/>
        <v>0</v>
      </c>
      <c r="X311" s="88">
        <f t="shared" si="181"/>
        <v>0</v>
      </c>
      <c r="Y311" s="40">
        <f t="shared" si="182"/>
        <v>0</v>
      </c>
      <c r="Z311" s="41">
        <v>2901.6</v>
      </c>
      <c r="AA311" s="47">
        <f t="shared" si="183"/>
        <v>0</v>
      </c>
    </row>
    <row r="312" spans="1:27" s="130" customFormat="1" ht="27.75" customHeight="1" x14ac:dyDescent="0.25">
      <c r="A312" s="134">
        <f t="shared" si="173"/>
        <v>263</v>
      </c>
      <c r="B312" s="36" t="s">
        <v>334</v>
      </c>
      <c r="C312" s="35" t="s">
        <v>825</v>
      </c>
      <c r="D312" s="36" t="s">
        <v>433</v>
      </c>
      <c r="E312" s="85">
        <v>0</v>
      </c>
      <c r="F312" s="85">
        <v>0</v>
      </c>
      <c r="G312" s="85">
        <v>0</v>
      </c>
      <c r="H312" s="87">
        <f t="shared" si="174"/>
        <v>0</v>
      </c>
      <c r="I312" s="88">
        <f t="shared" si="175"/>
        <v>0</v>
      </c>
      <c r="J312" s="85">
        <v>0</v>
      </c>
      <c r="K312" s="85">
        <v>0</v>
      </c>
      <c r="L312" s="85">
        <v>0</v>
      </c>
      <c r="M312" s="87">
        <f t="shared" si="176"/>
        <v>0</v>
      </c>
      <c r="N312" s="88">
        <f t="shared" si="177"/>
        <v>0</v>
      </c>
      <c r="O312" s="85">
        <v>0</v>
      </c>
      <c r="P312" s="85">
        <v>0</v>
      </c>
      <c r="Q312" s="85">
        <v>0</v>
      </c>
      <c r="R312" s="87">
        <f t="shared" si="178"/>
        <v>0</v>
      </c>
      <c r="S312" s="88">
        <f t="shared" si="179"/>
        <v>0</v>
      </c>
      <c r="T312" s="85">
        <v>0</v>
      </c>
      <c r="U312" s="85">
        <v>0</v>
      </c>
      <c r="V312" s="85">
        <v>0</v>
      </c>
      <c r="W312" s="87">
        <f t="shared" si="180"/>
        <v>0</v>
      </c>
      <c r="X312" s="88">
        <f t="shared" si="181"/>
        <v>0</v>
      </c>
      <c r="Y312" s="40">
        <f t="shared" si="182"/>
        <v>0</v>
      </c>
      <c r="Z312" s="41">
        <v>2953.6</v>
      </c>
      <c r="AA312" s="47">
        <f t="shared" si="183"/>
        <v>0</v>
      </c>
    </row>
    <row r="313" spans="1:27" s="130" customFormat="1" ht="27.75" customHeight="1" x14ac:dyDescent="0.25">
      <c r="A313" s="134">
        <f t="shared" si="173"/>
        <v>264</v>
      </c>
      <c r="B313" s="36" t="s">
        <v>335</v>
      </c>
      <c r="C313" s="35" t="s">
        <v>826</v>
      </c>
      <c r="D313" s="36" t="s">
        <v>433</v>
      </c>
      <c r="E313" s="85">
        <v>0</v>
      </c>
      <c r="F313" s="85">
        <v>0</v>
      </c>
      <c r="G313" s="85">
        <v>0</v>
      </c>
      <c r="H313" s="87">
        <f t="shared" si="174"/>
        <v>0</v>
      </c>
      <c r="I313" s="88">
        <f t="shared" si="175"/>
        <v>0</v>
      </c>
      <c r="J313" s="85">
        <v>0</v>
      </c>
      <c r="K313" s="85">
        <v>0</v>
      </c>
      <c r="L313" s="85">
        <v>0</v>
      </c>
      <c r="M313" s="87">
        <f t="shared" si="176"/>
        <v>0</v>
      </c>
      <c r="N313" s="88">
        <f t="shared" si="177"/>
        <v>0</v>
      </c>
      <c r="O313" s="85">
        <v>0</v>
      </c>
      <c r="P313" s="85">
        <v>0</v>
      </c>
      <c r="Q313" s="85">
        <v>0</v>
      </c>
      <c r="R313" s="87">
        <f t="shared" si="178"/>
        <v>0</v>
      </c>
      <c r="S313" s="88">
        <f t="shared" si="179"/>
        <v>0</v>
      </c>
      <c r="T313" s="85">
        <v>0</v>
      </c>
      <c r="U313" s="85">
        <v>0</v>
      </c>
      <c r="V313" s="85">
        <v>0</v>
      </c>
      <c r="W313" s="87">
        <f t="shared" si="180"/>
        <v>0</v>
      </c>
      <c r="X313" s="88">
        <f t="shared" si="181"/>
        <v>0</v>
      </c>
      <c r="Y313" s="40">
        <f t="shared" si="182"/>
        <v>0</v>
      </c>
      <c r="Z313" s="41">
        <v>2953.6</v>
      </c>
      <c r="AA313" s="47">
        <f t="shared" si="183"/>
        <v>0</v>
      </c>
    </row>
    <row r="314" spans="1:27" s="130" customFormat="1" ht="27.75" customHeight="1" x14ac:dyDescent="0.25">
      <c r="A314" s="134">
        <f t="shared" si="173"/>
        <v>265</v>
      </c>
      <c r="B314" s="36" t="s">
        <v>336</v>
      </c>
      <c r="C314" s="35" t="s">
        <v>827</v>
      </c>
      <c r="D314" s="36" t="s">
        <v>433</v>
      </c>
      <c r="E314" s="85">
        <v>0</v>
      </c>
      <c r="F314" s="85">
        <v>0</v>
      </c>
      <c r="G314" s="85">
        <v>0</v>
      </c>
      <c r="H314" s="87">
        <f t="shared" si="174"/>
        <v>0</v>
      </c>
      <c r="I314" s="88">
        <f t="shared" si="175"/>
        <v>0</v>
      </c>
      <c r="J314" s="85">
        <v>0</v>
      </c>
      <c r="K314" s="85">
        <v>0</v>
      </c>
      <c r="L314" s="85">
        <v>0</v>
      </c>
      <c r="M314" s="87">
        <f t="shared" si="176"/>
        <v>0</v>
      </c>
      <c r="N314" s="88">
        <f t="shared" si="177"/>
        <v>0</v>
      </c>
      <c r="O314" s="85">
        <v>0</v>
      </c>
      <c r="P314" s="85">
        <v>0</v>
      </c>
      <c r="Q314" s="85">
        <v>0</v>
      </c>
      <c r="R314" s="87">
        <f t="shared" si="178"/>
        <v>0</v>
      </c>
      <c r="S314" s="88">
        <f t="shared" si="179"/>
        <v>0</v>
      </c>
      <c r="T314" s="85">
        <v>0</v>
      </c>
      <c r="U314" s="85">
        <v>0</v>
      </c>
      <c r="V314" s="85">
        <v>0</v>
      </c>
      <c r="W314" s="87">
        <f t="shared" si="180"/>
        <v>0</v>
      </c>
      <c r="X314" s="88">
        <f t="shared" si="181"/>
        <v>0</v>
      </c>
      <c r="Y314" s="40">
        <f t="shared" si="182"/>
        <v>0</v>
      </c>
      <c r="Z314" s="41">
        <v>2953.6</v>
      </c>
      <c r="AA314" s="47">
        <f t="shared" si="183"/>
        <v>0</v>
      </c>
    </row>
    <row r="315" spans="1:27" s="130" customFormat="1" ht="27.75" customHeight="1" x14ac:dyDescent="0.25">
      <c r="A315" s="134">
        <f t="shared" si="173"/>
        <v>266</v>
      </c>
      <c r="B315" s="36" t="s">
        <v>337</v>
      </c>
      <c r="C315" s="35" t="s">
        <v>828</v>
      </c>
      <c r="D315" s="36" t="s">
        <v>433</v>
      </c>
      <c r="E315" s="85">
        <v>0</v>
      </c>
      <c r="F315" s="85">
        <v>0</v>
      </c>
      <c r="G315" s="85">
        <v>0</v>
      </c>
      <c r="H315" s="87">
        <f t="shared" si="174"/>
        <v>0</v>
      </c>
      <c r="I315" s="88">
        <f t="shared" si="175"/>
        <v>0</v>
      </c>
      <c r="J315" s="85">
        <v>0</v>
      </c>
      <c r="K315" s="85">
        <v>0</v>
      </c>
      <c r="L315" s="85">
        <v>0</v>
      </c>
      <c r="M315" s="87">
        <f t="shared" si="176"/>
        <v>0</v>
      </c>
      <c r="N315" s="88">
        <f t="shared" si="177"/>
        <v>0</v>
      </c>
      <c r="O315" s="85">
        <v>0</v>
      </c>
      <c r="P315" s="85">
        <v>0</v>
      </c>
      <c r="Q315" s="85">
        <v>0</v>
      </c>
      <c r="R315" s="87">
        <f t="shared" si="178"/>
        <v>0</v>
      </c>
      <c r="S315" s="88">
        <f t="shared" si="179"/>
        <v>0</v>
      </c>
      <c r="T315" s="85">
        <v>0</v>
      </c>
      <c r="U315" s="85">
        <v>0</v>
      </c>
      <c r="V315" s="85">
        <v>0</v>
      </c>
      <c r="W315" s="87">
        <f t="shared" si="180"/>
        <v>0</v>
      </c>
      <c r="X315" s="88">
        <f t="shared" si="181"/>
        <v>0</v>
      </c>
      <c r="Y315" s="40">
        <f t="shared" si="182"/>
        <v>0</v>
      </c>
      <c r="Z315" s="41">
        <v>7056.4</v>
      </c>
      <c r="AA315" s="47">
        <f t="shared" si="183"/>
        <v>0</v>
      </c>
    </row>
    <row r="316" spans="1:27" s="130" customFormat="1" ht="27.75" customHeight="1" x14ac:dyDescent="0.25">
      <c r="A316" s="134">
        <f t="shared" si="173"/>
        <v>267</v>
      </c>
      <c r="B316" s="36" t="s">
        <v>338</v>
      </c>
      <c r="C316" s="35" t="s">
        <v>829</v>
      </c>
      <c r="D316" s="36" t="s">
        <v>433</v>
      </c>
      <c r="E316" s="85">
        <v>0</v>
      </c>
      <c r="F316" s="85">
        <v>0</v>
      </c>
      <c r="G316" s="85">
        <v>0</v>
      </c>
      <c r="H316" s="87">
        <f t="shared" si="174"/>
        <v>0</v>
      </c>
      <c r="I316" s="88">
        <f t="shared" si="175"/>
        <v>0</v>
      </c>
      <c r="J316" s="85">
        <v>0</v>
      </c>
      <c r="K316" s="85">
        <v>0</v>
      </c>
      <c r="L316" s="85">
        <v>0</v>
      </c>
      <c r="M316" s="87">
        <f t="shared" si="176"/>
        <v>0</v>
      </c>
      <c r="N316" s="88">
        <f t="shared" si="177"/>
        <v>0</v>
      </c>
      <c r="O316" s="85">
        <v>0</v>
      </c>
      <c r="P316" s="85">
        <v>0</v>
      </c>
      <c r="Q316" s="85">
        <v>0</v>
      </c>
      <c r="R316" s="87">
        <f t="shared" si="178"/>
        <v>0</v>
      </c>
      <c r="S316" s="88">
        <f t="shared" si="179"/>
        <v>0</v>
      </c>
      <c r="T316" s="85">
        <v>0</v>
      </c>
      <c r="U316" s="85">
        <v>0</v>
      </c>
      <c r="V316" s="85">
        <v>0</v>
      </c>
      <c r="W316" s="87">
        <f t="shared" si="180"/>
        <v>0</v>
      </c>
      <c r="X316" s="88">
        <f t="shared" si="181"/>
        <v>0</v>
      </c>
      <c r="Y316" s="40">
        <f t="shared" si="182"/>
        <v>0</v>
      </c>
      <c r="Z316" s="41">
        <v>8846.24</v>
      </c>
      <c r="AA316" s="47">
        <f t="shared" si="183"/>
        <v>0</v>
      </c>
    </row>
    <row r="317" spans="1:27" s="130" customFormat="1" ht="27.75" customHeight="1" x14ac:dyDescent="0.25">
      <c r="A317" s="134">
        <f t="shared" si="173"/>
        <v>268</v>
      </c>
      <c r="B317" s="36" t="s">
        <v>339</v>
      </c>
      <c r="C317" s="35" t="s">
        <v>830</v>
      </c>
      <c r="D317" s="36" t="s">
        <v>433</v>
      </c>
      <c r="E317" s="85">
        <v>0</v>
      </c>
      <c r="F317" s="85">
        <v>0</v>
      </c>
      <c r="G317" s="85">
        <v>0</v>
      </c>
      <c r="H317" s="87">
        <f t="shared" si="174"/>
        <v>0</v>
      </c>
      <c r="I317" s="88">
        <f t="shared" si="175"/>
        <v>0</v>
      </c>
      <c r="J317" s="85">
        <v>0</v>
      </c>
      <c r="K317" s="85">
        <v>0</v>
      </c>
      <c r="L317" s="85">
        <v>0</v>
      </c>
      <c r="M317" s="87">
        <f t="shared" si="176"/>
        <v>0</v>
      </c>
      <c r="N317" s="88">
        <f t="shared" si="177"/>
        <v>0</v>
      </c>
      <c r="O317" s="85">
        <v>0</v>
      </c>
      <c r="P317" s="85">
        <v>0</v>
      </c>
      <c r="Q317" s="85">
        <v>0</v>
      </c>
      <c r="R317" s="87">
        <f t="shared" si="178"/>
        <v>0</v>
      </c>
      <c r="S317" s="88">
        <f t="shared" si="179"/>
        <v>0</v>
      </c>
      <c r="T317" s="85">
        <v>0</v>
      </c>
      <c r="U317" s="85">
        <v>0</v>
      </c>
      <c r="V317" s="85">
        <v>0</v>
      </c>
      <c r="W317" s="87">
        <f t="shared" si="180"/>
        <v>0</v>
      </c>
      <c r="X317" s="88">
        <f t="shared" si="181"/>
        <v>0</v>
      </c>
      <c r="Y317" s="40">
        <f t="shared" si="182"/>
        <v>0</v>
      </c>
      <c r="Z317" s="41">
        <v>8846.24</v>
      </c>
      <c r="AA317" s="47">
        <f t="shared" si="183"/>
        <v>0</v>
      </c>
    </row>
    <row r="318" spans="1:27" s="130" customFormat="1" ht="27.75" customHeight="1" x14ac:dyDescent="0.25">
      <c r="A318" s="134">
        <f t="shared" si="173"/>
        <v>269</v>
      </c>
      <c r="B318" s="36" t="s">
        <v>341</v>
      </c>
      <c r="C318" s="35" t="s">
        <v>831</v>
      </c>
      <c r="D318" s="36" t="s">
        <v>433</v>
      </c>
      <c r="E318" s="85">
        <v>0</v>
      </c>
      <c r="F318" s="85">
        <v>0</v>
      </c>
      <c r="G318" s="85">
        <v>0</v>
      </c>
      <c r="H318" s="87">
        <f t="shared" si="174"/>
        <v>0</v>
      </c>
      <c r="I318" s="88">
        <f t="shared" si="175"/>
        <v>0</v>
      </c>
      <c r="J318" s="85">
        <v>0</v>
      </c>
      <c r="K318" s="85">
        <v>0</v>
      </c>
      <c r="L318" s="85">
        <v>0</v>
      </c>
      <c r="M318" s="87">
        <f t="shared" si="176"/>
        <v>0</v>
      </c>
      <c r="N318" s="88">
        <f t="shared" si="177"/>
        <v>0</v>
      </c>
      <c r="O318" s="85">
        <v>0</v>
      </c>
      <c r="P318" s="85">
        <v>0</v>
      </c>
      <c r="Q318" s="85">
        <v>0</v>
      </c>
      <c r="R318" s="87">
        <f t="shared" si="178"/>
        <v>0</v>
      </c>
      <c r="S318" s="88">
        <f t="shared" si="179"/>
        <v>0</v>
      </c>
      <c r="T318" s="85">
        <v>0</v>
      </c>
      <c r="U318" s="85">
        <v>0</v>
      </c>
      <c r="V318" s="85">
        <v>0</v>
      </c>
      <c r="W318" s="87">
        <f t="shared" si="180"/>
        <v>0</v>
      </c>
      <c r="X318" s="88">
        <f t="shared" si="181"/>
        <v>0</v>
      </c>
      <c r="Y318" s="40">
        <f t="shared" si="182"/>
        <v>0</v>
      </c>
      <c r="Z318" s="41">
        <v>8846.24</v>
      </c>
      <c r="AA318" s="47">
        <f t="shared" si="183"/>
        <v>0</v>
      </c>
    </row>
    <row r="319" spans="1:27" s="130" customFormat="1" ht="27.75" customHeight="1" x14ac:dyDescent="0.25">
      <c r="A319" s="134">
        <f t="shared" si="173"/>
        <v>270</v>
      </c>
      <c r="B319" s="36" t="s">
        <v>342</v>
      </c>
      <c r="C319" s="35" t="s">
        <v>832</v>
      </c>
      <c r="D319" s="36" t="s">
        <v>433</v>
      </c>
      <c r="E319" s="85">
        <v>0</v>
      </c>
      <c r="F319" s="85">
        <v>0</v>
      </c>
      <c r="G319" s="85">
        <v>0</v>
      </c>
      <c r="H319" s="87">
        <f t="shared" si="174"/>
        <v>0</v>
      </c>
      <c r="I319" s="88">
        <f t="shared" si="175"/>
        <v>0</v>
      </c>
      <c r="J319" s="85">
        <v>0</v>
      </c>
      <c r="K319" s="85">
        <v>0</v>
      </c>
      <c r="L319" s="85">
        <v>0</v>
      </c>
      <c r="M319" s="87">
        <f t="shared" si="176"/>
        <v>0</v>
      </c>
      <c r="N319" s="88">
        <f t="shared" si="177"/>
        <v>0</v>
      </c>
      <c r="O319" s="85">
        <v>0</v>
      </c>
      <c r="P319" s="85">
        <v>0</v>
      </c>
      <c r="Q319" s="85">
        <v>0</v>
      </c>
      <c r="R319" s="87">
        <f t="shared" si="178"/>
        <v>0</v>
      </c>
      <c r="S319" s="88">
        <f t="shared" si="179"/>
        <v>0</v>
      </c>
      <c r="T319" s="85">
        <v>0</v>
      </c>
      <c r="U319" s="85">
        <v>0</v>
      </c>
      <c r="V319" s="85">
        <v>0</v>
      </c>
      <c r="W319" s="87">
        <f t="shared" si="180"/>
        <v>0</v>
      </c>
      <c r="X319" s="88">
        <f t="shared" si="181"/>
        <v>0</v>
      </c>
      <c r="Y319" s="40">
        <f t="shared" si="182"/>
        <v>0</v>
      </c>
      <c r="Z319" s="41">
        <v>3429.78</v>
      </c>
      <c r="AA319" s="47">
        <f t="shared" si="183"/>
        <v>0</v>
      </c>
    </row>
    <row r="320" spans="1:27" s="130" customFormat="1" ht="27.75" customHeight="1" x14ac:dyDescent="0.25">
      <c r="A320" s="134">
        <f t="shared" si="173"/>
        <v>271</v>
      </c>
      <c r="B320" s="36" t="s">
        <v>343</v>
      </c>
      <c r="C320" s="35" t="s">
        <v>833</v>
      </c>
      <c r="D320" s="36" t="s">
        <v>433</v>
      </c>
      <c r="E320" s="85">
        <v>0</v>
      </c>
      <c r="F320" s="85">
        <v>0</v>
      </c>
      <c r="G320" s="85">
        <v>0</v>
      </c>
      <c r="H320" s="87">
        <f t="shared" si="174"/>
        <v>0</v>
      </c>
      <c r="I320" s="88">
        <f t="shared" si="175"/>
        <v>0</v>
      </c>
      <c r="J320" s="85">
        <v>0</v>
      </c>
      <c r="K320" s="85">
        <v>0</v>
      </c>
      <c r="L320" s="85">
        <v>0</v>
      </c>
      <c r="M320" s="87">
        <f t="shared" si="176"/>
        <v>0</v>
      </c>
      <c r="N320" s="88">
        <f t="shared" si="177"/>
        <v>0</v>
      </c>
      <c r="O320" s="85">
        <v>0</v>
      </c>
      <c r="P320" s="85">
        <v>0</v>
      </c>
      <c r="Q320" s="85">
        <v>0</v>
      </c>
      <c r="R320" s="87">
        <f t="shared" si="178"/>
        <v>0</v>
      </c>
      <c r="S320" s="88">
        <f t="shared" si="179"/>
        <v>0</v>
      </c>
      <c r="T320" s="85">
        <v>0</v>
      </c>
      <c r="U320" s="85">
        <v>0</v>
      </c>
      <c r="V320" s="85">
        <v>0</v>
      </c>
      <c r="W320" s="87">
        <f t="shared" si="180"/>
        <v>0</v>
      </c>
      <c r="X320" s="88">
        <f t="shared" si="181"/>
        <v>0</v>
      </c>
      <c r="Y320" s="40">
        <f t="shared" si="182"/>
        <v>0</v>
      </c>
      <c r="Z320" s="41">
        <v>4043.83</v>
      </c>
      <c r="AA320" s="47">
        <f t="shared" si="183"/>
        <v>0</v>
      </c>
    </row>
    <row r="321" spans="1:27" s="130" customFormat="1" ht="27.75" customHeight="1" x14ac:dyDescent="0.25">
      <c r="A321" s="134">
        <f t="shared" si="173"/>
        <v>272</v>
      </c>
      <c r="B321" s="36" t="s">
        <v>344</v>
      </c>
      <c r="C321" s="35" t="s">
        <v>834</v>
      </c>
      <c r="D321" s="36" t="s">
        <v>433</v>
      </c>
      <c r="E321" s="85">
        <v>0</v>
      </c>
      <c r="F321" s="85">
        <v>0</v>
      </c>
      <c r="G321" s="85">
        <v>0</v>
      </c>
      <c r="H321" s="87">
        <f t="shared" si="174"/>
        <v>0</v>
      </c>
      <c r="I321" s="88">
        <f t="shared" si="175"/>
        <v>0</v>
      </c>
      <c r="J321" s="85">
        <v>0</v>
      </c>
      <c r="K321" s="85">
        <v>0</v>
      </c>
      <c r="L321" s="85">
        <v>0</v>
      </c>
      <c r="M321" s="87">
        <f t="shared" si="176"/>
        <v>0</v>
      </c>
      <c r="N321" s="88">
        <f t="shared" si="177"/>
        <v>0</v>
      </c>
      <c r="O321" s="85">
        <v>0</v>
      </c>
      <c r="P321" s="85">
        <v>0</v>
      </c>
      <c r="Q321" s="85">
        <v>0</v>
      </c>
      <c r="R321" s="87">
        <f t="shared" si="178"/>
        <v>0</v>
      </c>
      <c r="S321" s="88">
        <f t="shared" si="179"/>
        <v>0</v>
      </c>
      <c r="T321" s="85">
        <v>0</v>
      </c>
      <c r="U321" s="85">
        <v>0</v>
      </c>
      <c r="V321" s="85">
        <v>0</v>
      </c>
      <c r="W321" s="87">
        <f t="shared" si="180"/>
        <v>0</v>
      </c>
      <c r="X321" s="88">
        <f t="shared" si="181"/>
        <v>0</v>
      </c>
      <c r="Y321" s="40">
        <f t="shared" si="182"/>
        <v>0</v>
      </c>
      <c r="Z321" s="41">
        <v>4043.83</v>
      </c>
      <c r="AA321" s="47">
        <f t="shared" si="183"/>
        <v>0</v>
      </c>
    </row>
    <row r="322" spans="1:27" s="130" customFormat="1" ht="27.75" customHeight="1" x14ac:dyDescent="0.25">
      <c r="A322" s="134">
        <f t="shared" si="173"/>
        <v>273</v>
      </c>
      <c r="B322" s="36" t="s">
        <v>345</v>
      </c>
      <c r="C322" s="35" t="s">
        <v>835</v>
      </c>
      <c r="D322" s="36" t="s">
        <v>433</v>
      </c>
      <c r="E322" s="85">
        <v>0</v>
      </c>
      <c r="F322" s="85">
        <v>0</v>
      </c>
      <c r="G322" s="85">
        <v>0</v>
      </c>
      <c r="H322" s="87">
        <f t="shared" si="174"/>
        <v>0</v>
      </c>
      <c r="I322" s="88">
        <f t="shared" si="175"/>
        <v>0</v>
      </c>
      <c r="J322" s="85">
        <v>0</v>
      </c>
      <c r="K322" s="85">
        <v>0</v>
      </c>
      <c r="L322" s="85">
        <v>0</v>
      </c>
      <c r="M322" s="87">
        <f t="shared" si="176"/>
        <v>0</v>
      </c>
      <c r="N322" s="88">
        <f t="shared" si="177"/>
        <v>0</v>
      </c>
      <c r="O322" s="85">
        <v>0</v>
      </c>
      <c r="P322" s="85">
        <v>0</v>
      </c>
      <c r="Q322" s="85">
        <v>0</v>
      </c>
      <c r="R322" s="87">
        <f t="shared" si="178"/>
        <v>0</v>
      </c>
      <c r="S322" s="88">
        <f t="shared" si="179"/>
        <v>0</v>
      </c>
      <c r="T322" s="85">
        <v>0</v>
      </c>
      <c r="U322" s="85">
        <v>0</v>
      </c>
      <c r="V322" s="85">
        <v>0</v>
      </c>
      <c r="W322" s="87">
        <f t="shared" si="180"/>
        <v>0</v>
      </c>
      <c r="X322" s="88">
        <f t="shared" si="181"/>
        <v>0</v>
      </c>
      <c r="Y322" s="40">
        <f t="shared" si="182"/>
        <v>0</v>
      </c>
      <c r="Z322" s="41">
        <v>4043.83</v>
      </c>
      <c r="AA322" s="47">
        <f t="shared" si="183"/>
        <v>0</v>
      </c>
    </row>
    <row r="323" spans="1:27" s="130" customFormat="1" ht="27.75" customHeight="1" x14ac:dyDescent="0.25">
      <c r="A323" s="134">
        <f t="shared" si="173"/>
        <v>274</v>
      </c>
      <c r="B323" s="36" t="s">
        <v>346</v>
      </c>
      <c r="C323" s="35" t="s">
        <v>836</v>
      </c>
      <c r="D323" s="36" t="s">
        <v>433</v>
      </c>
      <c r="E323" s="85">
        <v>0</v>
      </c>
      <c r="F323" s="85">
        <v>0</v>
      </c>
      <c r="G323" s="85">
        <v>0</v>
      </c>
      <c r="H323" s="87">
        <f t="shared" si="174"/>
        <v>0</v>
      </c>
      <c r="I323" s="88">
        <f t="shared" si="175"/>
        <v>0</v>
      </c>
      <c r="J323" s="85">
        <v>0</v>
      </c>
      <c r="K323" s="85">
        <v>0</v>
      </c>
      <c r="L323" s="85">
        <v>0</v>
      </c>
      <c r="M323" s="87">
        <f t="shared" si="176"/>
        <v>0</v>
      </c>
      <c r="N323" s="88">
        <f t="shared" si="177"/>
        <v>0</v>
      </c>
      <c r="O323" s="85">
        <v>0</v>
      </c>
      <c r="P323" s="85">
        <v>0</v>
      </c>
      <c r="Q323" s="85">
        <v>0</v>
      </c>
      <c r="R323" s="87">
        <f t="shared" si="178"/>
        <v>0</v>
      </c>
      <c r="S323" s="88">
        <f t="shared" si="179"/>
        <v>0</v>
      </c>
      <c r="T323" s="85">
        <v>0</v>
      </c>
      <c r="U323" s="85">
        <v>0</v>
      </c>
      <c r="V323" s="85">
        <v>0</v>
      </c>
      <c r="W323" s="87">
        <f t="shared" si="180"/>
        <v>0</v>
      </c>
      <c r="X323" s="88">
        <f t="shared" si="181"/>
        <v>0</v>
      </c>
      <c r="Y323" s="40">
        <f t="shared" si="182"/>
        <v>0</v>
      </c>
      <c r="Z323" s="41">
        <v>4440.8</v>
      </c>
      <c r="AA323" s="47">
        <f t="shared" si="183"/>
        <v>0</v>
      </c>
    </row>
    <row r="324" spans="1:27" s="130" customFormat="1" ht="27.75" customHeight="1" x14ac:dyDescent="0.25">
      <c r="A324" s="134">
        <f t="shared" si="173"/>
        <v>275</v>
      </c>
      <c r="B324" s="36" t="s">
        <v>347</v>
      </c>
      <c r="C324" s="35" t="s">
        <v>837</v>
      </c>
      <c r="D324" s="36" t="s">
        <v>433</v>
      </c>
      <c r="E324" s="85">
        <v>0</v>
      </c>
      <c r="F324" s="85">
        <v>0</v>
      </c>
      <c r="G324" s="85">
        <v>0</v>
      </c>
      <c r="H324" s="87">
        <f t="shared" si="174"/>
        <v>0</v>
      </c>
      <c r="I324" s="88">
        <f t="shared" si="175"/>
        <v>0</v>
      </c>
      <c r="J324" s="85">
        <v>0</v>
      </c>
      <c r="K324" s="85">
        <v>0</v>
      </c>
      <c r="L324" s="85">
        <v>0</v>
      </c>
      <c r="M324" s="87">
        <f t="shared" si="176"/>
        <v>0</v>
      </c>
      <c r="N324" s="88">
        <f t="shared" si="177"/>
        <v>0</v>
      </c>
      <c r="O324" s="85">
        <v>0</v>
      </c>
      <c r="P324" s="85">
        <v>0</v>
      </c>
      <c r="Q324" s="85">
        <v>0</v>
      </c>
      <c r="R324" s="87">
        <f t="shared" si="178"/>
        <v>0</v>
      </c>
      <c r="S324" s="88">
        <f t="shared" si="179"/>
        <v>0</v>
      </c>
      <c r="T324" s="85">
        <v>0</v>
      </c>
      <c r="U324" s="85">
        <v>0</v>
      </c>
      <c r="V324" s="85">
        <v>0</v>
      </c>
      <c r="W324" s="87">
        <f t="shared" si="180"/>
        <v>0</v>
      </c>
      <c r="X324" s="88">
        <f t="shared" si="181"/>
        <v>0</v>
      </c>
      <c r="Y324" s="40">
        <f t="shared" si="182"/>
        <v>0</v>
      </c>
      <c r="Z324" s="41">
        <v>7441.2</v>
      </c>
      <c r="AA324" s="47">
        <f t="shared" si="183"/>
        <v>0</v>
      </c>
    </row>
    <row r="325" spans="1:27" s="130" customFormat="1" ht="27.75" customHeight="1" x14ac:dyDescent="0.25">
      <c r="A325" s="134">
        <f t="shared" si="173"/>
        <v>276</v>
      </c>
      <c r="B325" s="36" t="s">
        <v>348</v>
      </c>
      <c r="C325" s="35" t="s">
        <v>838</v>
      </c>
      <c r="D325" s="36" t="s">
        <v>433</v>
      </c>
      <c r="E325" s="85">
        <v>0</v>
      </c>
      <c r="F325" s="85">
        <v>0</v>
      </c>
      <c r="G325" s="85">
        <v>0</v>
      </c>
      <c r="H325" s="87">
        <f t="shared" si="174"/>
        <v>0</v>
      </c>
      <c r="I325" s="88">
        <f t="shared" si="175"/>
        <v>0</v>
      </c>
      <c r="J325" s="85">
        <v>0</v>
      </c>
      <c r="K325" s="85">
        <v>0</v>
      </c>
      <c r="L325" s="85">
        <v>0</v>
      </c>
      <c r="M325" s="87">
        <f t="shared" si="176"/>
        <v>0</v>
      </c>
      <c r="N325" s="88">
        <f t="shared" si="177"/>
        <v>0</v>
      </c>
      <c r="O325" s="85">
        <v>0</v>
      </c>
      <c r="P325" s="85">
        <v>0</v>
      </c>
      <c r="Q325" s="85">
        <v>0</v>
      </c>
      <c r="R325" s="87">
        <f t="shared" si="178"/>
        <v>0</v>
      </c>
      <c r="S325" s="88">
        <f t="shared" si="179"/>
        <v>0</v>
      </c>
      <c r="T325" s="85">
        <v>0</v>
      </c>
      <c r="U325" s="85">
        <v>0</v>
      </c>
      <c r="V325" s="85">
        <v>0</v>
      </c>
      <c r="W325" s="87">
        <f t="shared" si="180"/>
        <v>0</v>
      </c>
      <c r="X325" s="88">
        <f t="shared" si="181"/>
        <v>0</v>
      </c>
      <c r="Y325" s="40">
        <f t="shared" si="182"/>
        <v>0</v>
      </c>
      <c r="Z325" s="41">
        <v>5616</v>
      </c>
      <c r="AA325" s="47">
        <f t="shared" si="183"/>
        <v>0</v>
      </c>
    </row>
    <row r="326" spans="1:27" s="130" customFormat="1" ht="27.75" customHeight="1" x14ac:dyDescent="0.25">
      <c r="A326" s="134">
        <f t="shared" si="173"/>
        <v>277</v>
      </c>
      <c r="B326" s="36" t="s">
        <v>349</v>
      </c>
      <c r="C326" s="35" t="s">
        <v>839</v>
      </c>
      <c r="D326" s="36" t="s">
        <v>433</v>
      </c>
      <c r="E326" s="85">
        <v>0</v>
      </c>
      <c r="F326" s="85">
        <v>0</v>
      </c>
      <c r="G326" s="85">
        <v>0</v>
      </c>
      <c r="H326" s="87">
        <f t="shared" si="174"/>
        <v>0</v>
      </c>
      <c r="I326" s="88">
        <f t="shared" si="175"/>
        <v>0</v>
      </c>
      <c r="J326" s="85">
        <v>0</v>
      </c>
      <c r="K326" s="85">
        <v>0</v>
      </c>
      <c r="L326" s="85">
        <v>0</v>
      </c>
      <c r="M326" s="87">
        <f t="shared" si="176"/>
        <v>0</v>
      </c>
      <c r="N326" s="88">
        <f t="shared" si="177"/>
        <v>0</v>
      </c>
      <c r="O326" s="85">
        <v>0</v>
      </c>
      <c r="P326" s="85">
        <v>0</v>
      </c>
      <c r="Q326" s="85">
        <v>0</v>
      </c>
      <c r="R326" s="87">
        <f t="shared" si="178"/>
        <v>0</v>
      </c>
      <c r="S326" s="88">
        <f t="shared" si="179"/>
        <v>0</v>
      </c>
      <c r="T326" s="85">
        <v>0</v>
      </c>
      <c r="U326" s="85">
        <v>0</v>
      </c>
      <c r="V326" s="85">
        <v>0</v>
      </c>
      <c r="W326" s="87">
        <f t="shared" si="180"/>
        <v>0</v>
      </c>
      <c r="X326" s="88">
        <f t="shared" si="181"/>
        <v>0</v>
      </c>
      <c r="Y326" s="40">
        <f t="shared" si="182"/>
        <v>0</v>
      </c>
      <c r="Z326" s="41">
        <v>7472.4</v>
      </c>
      <c r="AA326" s="47">
        <f t="shared" si="183"/>
        <v>0</v>
      </c>
    </row>
    <row r="327" spans="1:27" s="130" customFormat="1" ht="27.75" customHeight="1" x14ac:dyDescent="0.25">
      <c r="A327" s="134">
        <f t="shared" si="173"/>
        <v>278</v>
      </c>
      <c r="B327" s="36" t="s">
        <v>350</v>
      </c>
      <c r="C327" s="35" t="s">
        <v>840</v>
      </c>
      <c r="D327" s="36" t="s">
        <v>433</v>
      </c>
      <c r="E327" s="85">
        <v>0</v>
      </c>
      <c r="F327" s="85">
        <v>0</v>
      </c>
      <c r="G327" s="85">
        <v>0</v>
      </c>
      <c r="H327" s="87">
        <f t="shared" si="174"/>
        <v>0</v>
      </c>
      <c r="I327" s="88">
        <f t="shared" si="175"/>
        <v>0</v>
      </c>
      <c r="J327" s="85">
        <v>0</v>
      </c>
      <c r="K327" s="85">
        <v>0</v>
      </c>
      <c r="L327" s="85">
        <v>0</v>
      </c>
      <c r="M327" s="87">
        <f t="shared" si="176"/>
        <v>0</v>
      </c>
      <c r="N327" s="88">
        <f t="shared" si="177"/>
        <v>0</v>
      </c>
      <c r="O327" s="85">
        <v>0</v>
      </c>
      <c r="P327" s="85">
        <v>0</v>
      </c>
      <c r="Q327" s="85">
        <v>0</v>
      </c>
      <c r="R327" s="87">
        <f t="shared" si="178"/>
        <v>0</v>
      </c>
      <c r="S327" s="88">
        <f t="shared" si="179"/>
        <v>0</v>
      </c>
      <c r="T327" s="85">
        <v>0</v>
      </c>
      <c r="U327" s="85">
        <v>0</v>
      </c>
      <c r="V327" s="85">
        <v>0</v>
      </c>
      <c r="W327" s="87">
        <f t="shared" si="180"/>
        <v>0</v>
      </c>
      <c r="X327" s="88">
        <f t="shared" si="181"/>
        <v>0</v>
      </c>
      <c r="Y327" s="40">
        <f t="shared" si="182"/>
        <v>0</v>
      </c>
      <c r="Z327" s="41">
        <v>5616</v>
      </c>
      <c r="AA327" s="47">
        <f t="shared" si="183"/>
        <v>0</v>
      </c>
    </row>
    <row r="328" spans="1:27" s="130" customFormat="1" ht="27.75" customHeight="1" x14ac:dyDescent="0.25">
      <c r="A328" s="134">
        <f t="shared" si="173"/>
        <v>279</v>
      </c>
      <c r="B328" s="36" t="s">
        <v>351</v>
      </c>
      <c r="C328" s="35" t="s">
        <v>841</v>
      </c>
      <c r="D328" s="36" t="s">
        <v>433</v>
      </c>
      <c r="E328" s="85">
        <v>0</v>
      </c>
      <c r="F328" s="85">
        <v>0</v>
      </c>
      <c r="G328" s="85">
        <v>0</v>
      </c>
      <c r="H328" s="87">
        <f t="shared" si="174"/>
        <v>0</v>
      </c>
      <c r="I328" s="88">
        <f t="shared" si="175"/>
        <v>0</v>
      </c>
      <c r="J328" s="85">
        <v>0</v>
      </c>
      <c r="K328" s="85">
        <v>0</v>
      </c>
      <c r="L328" s="85">
        <v>0</v>
      </c>
      <c r="M328" s="87">
        <f t="shared" si="176"/>
        <v>0</v>
      </c>
      <c r="N328" s="88">
        <f t="shared" si="177"/>
        <v>0</v>
      </c>
      <c r="O328" s="85">
        <v>0</v>
      </c>
      <c r="P328" s="85">
        <v>0</v>
      </c>
      <c r="Q328" s="85">
        <v>0</v>
      </c>
      <c r="R328" s="87">
        <f t="shared" si="178"/>
        <v>0</v>
      </c>
      <c r="S328" s="88">
        <f t="shared" si="179"/>
        <v>0</v>
      </c>
      <c r="T328" s="85">
        <v>0</v>
      </c>
      <c r="U328" s="85">
        <v>0</v>
      </c>
      <c r="V328" s="85">
        <v>0</v>
      </c>
      <c r="W328" s="87">
        <f t="shared" si="180"/>
        <v>0</v>
      </c>
      <c r="X328" s="88">
        <f t="shared" si="181"/>
        <v>0</v>
      </c>
      <c r="Y328" s="40">
        <f t="shared" si="182"/>
        <v>0</v>
      </c>
      <c r="Z328" s="41">
        <v>7472.4</v>
      </c>
      <c r="AA328" s="47">
        <f t="shared" si="183"/>
        <v>0</v>
      </c>
    </row>
    <row r="329" spans="1:27" s="130" customFormat="1" ht="27.75" customHeight="1" x14ac:dyDescent="0.25">
      <c r="A329" s="134">
        <f t="shared" si="173"/>
        <v>280</v>
      </c>
      <c r="B329" s="36" t="s">
        <v>352</v>
      </c>
      <c r="C329" s="35" t="s">
        <v>842</v>
      </c>
      <c r="D329" s="36" t="s">
        <v>433</v>
      </c>
      <c r="E329" s="85">
        <v>0</v>
      </c>
      <c r="F329" s="85">
        <v>0</v>
      </c>
      <c r="G329" s="85">
        <v>0</v>
      </c>
      <c r="H329" s="87">
        <f t="shared" si="174"/>
        <v>0</v>
      </c>
      <c r="I329" s="88">
        <f t="shared" si="175"/>
        <v>0</v>
      </c>
      <c r="J329" s="85">
        <v>0</v>
      </c>
      <c r="K329" s="85">
        <v>0</v>
      </c>
      <c r="L329" s="85">
        <v>0</v>
      </c>
      <c r="M329" s="87">
        <f t="shared" si="176"/>
        <v>0</v>
      </c>
      <c r="N329" s="88">
        <f t="shared" si="177"/>
        <v>0</v>
      </c>
      <c r="O329" s="85">
        <v>0</v>
      </c>
      <c r="P329" s="85">
        <v>0</v>
      </c>
      <c r="Q329" s="85">
        <v>0</v>
      </c>
      <c r="R329" s="87">
        <f t="shared" si="178"/>
        <v>0</v>
      </c>
      <c r="S329" s="88">
        <f t="shared" si="179"/>
        <v>0</v>
      </c>
      <c r="T329" s="85">
        <v>0</v>
      </c>
      <c r="U329" s="85">
        <v>0</v>
      </c>
      <c r="V329" s="85">
        <v>0</v>
      </c>
      <c r="W329" s="87">
        <f t="shared" si="180"/>
        <v>0</v>
      </c>
      <c r="X329" s="88">
        <f t="shared" si="181"/>
        <v>0</v>
      </c>
      <c r="Y329" s="40">
        <f t="shared" si="182"/>
        <v>0</v>
      </c>
      <c r="Z329" s="41">
        <v>5616</v>
      </c>
      <c r="AA329" s="47">
        <f t="shared" si="183"/>
        <v>0</v>
      </c>
    </row>
    <row r="330" spans="1:27" s="130" customFormat="1" ht="27.75" customHeight="1" x14ac:dyDescent="0.25">
      <c r="A330" s="134">
        <f t="shared" si="173"/>
        <v>281</v>
      </c>
      <c r="B330" s="36" t="s">
        <v>353</v>
      </c>
      <c r="C330" s="35" t="s">
        <v>843</v>
      </c>
      <c r="D330" s="36" t="s">
        <v>433</v>
      </c>
      <c r="E330" s="85">
        <v>0</v>
      </c>
      <c r="F330" s="85">
        <v>0</v>
      </c>
      <c r="G330" s="85">
        <v>0</v>
      </c>
      <c r="H330" s="87">
        <f t="shared" si="174"/>
        <v>0</v>
      </c>
      <c r="I330" s="88">
        <f t="shared" si="175"/>
        <v>0</v>
      </c>
      <c r="J330" s="85">
        <v>0</v>
      </c>
      <c r="K330" s="85">
        <v>0</v>
      </c>
      <c r="L330" s="85">
        <v>0</v>
      </c>
      <c r="M330" s="87">
        <f t="shared" si="176"/>
        <v>0</v>
      </c>
      <c r="N330" s="88">
        <f t="shared" si="177"/>
        <v>0</v>
      </c>
      <c r="O330" s="85">
        <v>0</v>
      </c>
      <c r="P330" s="85">
        <v>0</v>
      </c>
      <c r="Q330" s="85">
        <v>0</v>
      </c>
      <c r="R330" s="87">
        <f t="shared" si="178"/>
        <v>0</v>
      </c>
      <c r="S330" s="88">
        <f t="shared" si="179"/>
        <v>0</v>
      </c>
      <c r="T330" s="85">
        <v>0</v>
      </c>
      <c r="U330" s="85">
        <v>0</v>
      </c>
      <c r="V330" s="85">
        <v>0</v>
      </c>
      <c r="W330" s="87">
        <f t="shared" si="180"/>
        <v>0</v>
      </c>
      <c r="X330" s="88">
        <f t="shared" si="181"/>
        <v>0</v>
      </c>
      <c r="Y330" s="40">
        <f t="shared" si="182"/>
        <v>0</v>
      </c>
      <c r="Z330" s="41">
        <v>7472.4</v>
      </c>
      <c r="AA330" s="47">
        <f t="shared" si="183"/>
        <v>0</v>
      </c>
    </row>
    <row r="331" spans="1:27" s="130" customFormat="1" ht="27.75" customHeight="1" x14ac:dyDescent="0.25">
      <c r="A331" s="134">
        <f t="shared" ref="A331:A345" si="184">A330+1</f>
        <v>282</v>
      </c>
      <c r="B331" s="36" t="s">
        <v>307</v>
      </c>
      <c r="C331" s="35" t="s">
        <v>494</v>
      </c>
      <c r="D331" s="36" t="s">
        <v>433</v>
      </c>
      <c r="E331" s="85">
        <v>0</v>
      </c>
      <c r="F331" s="85">
        <v>0</v>
      </c>
      <c r="G331" s="85">
        <v>0</v>
      </c>
      <c r="H331" s="87">
        <f t="shared" ref="H331:H345" si="185">E331+F331+G331</f>
        <v>0</v>
      </c>
      <c r="I331" s="88">
        <f t="shared" ref="I331:I345" si="186">H331*$Z331</f>
        <v>0</v>
      </c>
      <c r="J331" s="85">
        <v>0</v>
      </c>
      <c r="K331" s="85">
        <v>0</v>
      </c>
      <c r="L331" s="85">
        <v>0</v>
      </c>
      <c r="M331" s="87">
        <f t="shared" ref="M331:M345" si="187">J331+K331+L331</f>
        <v>0</v>
      </c>
      <c r="N331" s="88">
        <f t="shared" ref="N331:N345" si="188">M331*$Z331</f>
        <v>0</v>
      </c>
      <c r="O331" s="85">
        <v>0</v>
      </c>
      <c r="P331" s="85">
        <v>0</v>
      </c>
      <c r="Q331" s="85">
        <v>0</v>
      </c>
      <c r="R331" s="87">
        <f t="shared" ref="R331:R345" si="189">O331+P331+Q331</f>
        <v>0</v>
      </c>
      <c r="S331" s="88">
        <f t="shared" ref="S331:S345" si="190">R331*$Z331</f>
        <v>0</v>
      </c>
      <c r="T331" s="85">
        <v>0</v>
      </c>
      <c r="U331" s="85">
        <v>0</v>
      </c>
      <c r="V331" s="85">
        <v>0</v>
      </c>
      <c r="W331" s="87">
        <f t="shared" ref="W331:W345" si="191">T331+U331+V331</f>
        <v>0</v>
      </c>
      <c r="X331" s="88">
        <f t="shared" ref="X331:X345" si="192">W331*$Z331</f>
        <v>0</v>
      </c>
      <c r="Y331" s="40">
        <f t="shared" ref="Y331:Y345" si="193">H331+M331+R331+W331</f>
        <v>0</v>
      </c>
      <c r="Z331" s="41">
        <v>3900</v>
      </c>
      <c r="AA331" s="47">
        <f t="shared" ref="AA331:AA345" si="194">Y331*Z331</f>
        <v>0</v>
      </c>
    </row>
    <row r="332" spans="1:27" s="130" customFormat="1" ht="27.75" customHeight="1" x14ac:dyDescent="0.25">
      <c r="A332" s="134">
        <f t="shared" si="184"/>
        <v>283</v>
      </c>
      <c r="B332" s="36" t="s">
        <v>310</v>
      </c>
      <c r="C332" s="35" t="s">
        <v>495</v>
      </c>
      <c r="D332" s="36" t="s">
        <v>433</v>
      </c>
      <c r="E332" s="85">
        <v>0</v>
      </c>
      <c r="F332" s="85">
        <v>0</v>
      </c>
      <c r="G332" s="85">
        <v>0</v>
      </c>
      <c r="H332" s="87">
        <f t="shared" si="185"/>
        <v>0</v>
      </c>
      <c r="I332" s="88">
        <f t="shared" si="186"/>
        <v>0</v>
      </c>
      <c r="J332" s="85">
        <v>0</v>
      </c>
      <c r="K332" s="85">
        <v>0</v>
      </c>
      <c r="L332" s="85">
        <v>0</v>
      </c>
      <c r="M332" s="87">
        <f t="shared" si="187"/>
        <v>0</v>
      </c>
      <c r="N332" s="88">
        <f t="shared" si="188"/>
        <v>0</v>
      </c>
      <c r="O332" s="85">
        <v>0</v>
      </c>
      <c r="P332" s="85">
        <v>0</v>
      </c>
      <c r="Q332" s="85">
        <v>0</v>
      </c>
      <c r="R332" s="87">
        <f t="shared" si="189"/>
        <v>0</v>
      </c>
      <c r="S332" s="88">
        <f t="shared" si="190"/>
        <v>0</v>
      </c>
      <c r="T332" s="85">
        <v>0</v>
      </c>
      <c r="U332" s="85">
        <v>0</v>
      </c>
      <c r="V332" s="85">
        <v>0</v>
      </c>
      <c r="W332" s="87">
        <f t="shared" si="191"/>
        <v>0</v>
      </c>
      <c r="X332" s="88">
        <f t="shared" si="192"/>
        <v>0</v>
      </c>
      <c r="Y332" s="40">
        <f t="shared" si="193"/>
        <v>0</v>
      </c>
      <c r="Z332" s="41">
        <v>4399.2</v>
      </c>
      <c r="AA332" s="47">
        <f t="shared" si="194"/>
        <v>0</v>
      </c>
    </row>
    <row r="333" spans="1:27" s="130" customFormat="1" ht="27.75" customHeight="1" x14ac:dyDescent="0.25">
      <c r="A333" s="134">
        <f t="shared" si="184"/>
        <v>284</v>
      </c>
      <c r="B333" s="36" t="s">
        <v>314</v>
      </c>
      <c r="C333" s="35" t="s">
        <v>496</v>
      </c>
      <c r="D333" s="36" t="s">
        <v>433</v>
      </c>
      <c r="E333" s="85">
        <v>0</v>
      </c>
      <c r="F333" s="85">
        <v>0</v>
      </c>
      <c r="G333" s="85">
        <v>0</v>
      </c>
      <c r="H333" s="87">
        <f t="shared" si="185"/>
        <v>0</v>
      </c>
      <c r="I333" s="88">
        <f t="shared" si="186"/>
        <v>0</v>
      </c>
      <c r="J333" s="85">
        <v>0</v>
      </c>
      <c r="K333" s="85">
        <v>0</v>
      </c>
      <c r="L333" s="85">
        <v>0</v>
      </c>
      <c r="M333" s="87">
        <f t="shared" si="187"/>
        <v>0</v>
      </c>
      <c r="N333" s="88">
        <f t="shared" si="188"/>
        <v>0</v>
      </c>
      <c r="O333" s="85">
        <v>0</v>
      </c>
      <c r="P333" s="85">
        <v>0</v>
      </c>
      <c r="Q333" s="85">
        <v>0</v>
      </c>
      <c r="R333" s="87">
        <f t="shared" si="189"/>
        <v>0</v>
      </c>
      <c r="S333" s="88">
        <f t="shared" si="190"/>
        <v>0</v>
      </c>
      <c r="T333" s="85">
        <v>0</v>
      </c>
      <c r="U333" s="85">
        <v>0</v>
      </c>
      <c r="V333" s="85">
        <v>0</v>
      </c>
      <c r="W333" s="87">
        <f t="shared" si="191"/>
        <v>0</v>
      </c>
      <c r="X333" s="88">
        <f t="shared" si="192"/>
        <v>0</v>
      </c>
      <c r="Y333" s="40">
        <f t="shared" si="193"/>
        <v>0</v>
      </c>
      <c r="Z333" s="41">
        <v>3406</v>
      </c>
      <c r="AA333" s="47">
        <f t="shared" si="194"/>
        <v>0</v>
      </c>
    </row>
    <row r="334" spans="1:27" s="130" customFormat="1" ht="27.75" customHeight="1" x14ac:dyDescent="0.25">
      <c r="A334" s="134">
        <f t="shared" si="184"/>
        <v>285</v>
      </c>
      <c r="B334" s="36" t="s">
        <v>315</v>
      </c>
      <c r="C334" s="35" t="s">
        <v>497</v>
      </c>
      <c r="D334" s="36" t="s">
        <v>433</v>
      </c>
      <c r="E334" s="85">
        <v>0</v>
      </c>
      <c r="F334" s="85">
        <v>0</v>
      </c>
      <c r="G334" s="85">
        <v>0</v>
      </c>
      <c r="H334" s="87">
        <f t="shared" si="185"/>
        <v>0</v>
      </c>
      <c r="I334" s="88">
        <f t="shared" si="186"/>
        <v>0</v>
      </c>
      <c r="J334" s="85">
        <v>0</v>
      </c>
      <c r="K334" s="85">
        <v>0</v>
      </c>
      <c r="L334" s="85">
        <v>0</v>
      </c>
      <c r="M334" s="87">
        <f t="shared" si="187"/>
        <v>0</v>
      </c>
      <c r="N334" s="88">
        <f t="shared" si="188"/>
        <v>0</v>
      </c>
      <c r="O334" s="85">
        <v>0</v>
      </c>
      <c r="P334" s="85">
        <v>0</v>
      </c>
      <c r="Q334" s="85">
        <v>0</v>
      </c>
      <c r="R334" s="87">
        <f t="shared" si="189"/>
        <v>0</v>
      </c>
      <c r="S334" s="88">
        <f t="shared" si="190"/>
        <v>0</v>
      </c>
      <c r="T334" s="85">
        <v>0</v>
      </c>
      <c r="U334" s="85">
        <v>0</v>
      </c>
      <c r="V334" s="85">
        <v>0</v>
      </c>
      <c r="W334" s="87">
        <f t="shared" si="191"/>
        <v>0</v>
      </c>
      <c r="X334" s="88">
        <f t="shared" si="192"/>
        <v>0</v>
      </c>
      <c r="Y334" s="40">
        <f t="shared" si="193"/>
        <v>0</v>
      </c>
      <c r="Z334" s="41">
        <v>2350.4</v>
      </c>
      <c r="AA334" s="47">
        <f t="shared" si="194"/>
        <v>0</v>
      </c>
    </row>
    <row r="335" spans="1:27" s="130" customFormat="1" ht="27.75" customHeight="1" x14ac:dyDescent="0.25">
      <c r="A335" s="134">
        <f t="shared" si="184"/>
        <v>286</v>
      </c>
      <c r="B335" s="36" t="s">
        <v>316</v>
      </c>
      <c r="C335" s="35" t="s">
        <v>498</v>
      </c>
      <c r="D335" s="36" t="s">
        <v>433</v>
      </c>
      <c r="E335" s="85">
        <v>0</v>
      </c>
      <c r="F335" s="85">
        <v>0</v>
      </c>
      <c r="G335" s="85">
        <v>0</v>
      </c>
      <c r="H335" s="87">
        <f t="shared" si="185"/>
        <v>0</v>
      </c>
      <c r="I335" s="88">
        <f t="shared" si="186"/>
        <v>0</v>
      </c>
      <c r="J335" s="85">
        <v>0</v>
      </c>
      <c r="K335" s="85">
        <v>0</v>
      </c>
      <c r="L335" s="85">
        <v>0</v>
      </c>
      <c r="M335" s="87">
        <f t="shared" si="187"/>
        <v>0</v>
      </c>
      <c r="N335" s="88">
        <f t="shared" si="188"/>
        <v>0</v>
      </c>
      <c r="O335" s="85">
        <v>0</v>
      </c>
      <c r="P335" s="85">
        <v>0</v>
      </c>
      <c r="Q335" s="85">
        <v>0</v>
      </c>
      <c r="R335" s="87">
        <f t="shared" si="189"/>
        <v>0</v>
      </c>
      <c r="S335" s="88">
        <f t="shared" si="190"/>
        <v>0</v>
      </c>
      <c r="T335" s="85">
        <v>0</v>
      </c>
      <c r="U335" s="85">
        <v>0</v>
      </c>
      <c r="V335" s="85">
        <v>0</v>
      </c>
      <c r="W335" s="87">
        <f t="shared" si="191"/>
        <v>0</v>
      </c>
      <c r="X335" s="88">
        <f t="shared" si="192"/>
        <v>0</v>
      </c>
      <c r="Y335" s="40">
        <f t="shared" si="193"/>
        <v>0</v>
      </c>
      <c r="Z335" s="41">
        <v>2454.4</v>
      </c>
      <c r="AA335" s="47">
        <f t="shared" si="194"/>
        <v>0</v>
      </c>
    </row>
    <row r="336" spans="1:27" s="130" customFormat="1" ht="27.75" customHeight="1" x14ac:dyDescent="0.25">
      <c r="A336" s="134">
        <f t="shared" si="184"/>
        <v>287</v>
      </c>
      <c r="B336" s="36" t="s">
        <v>317</v>
      </c>
      <c r="C336" s="35" t="s">
        <v>499</v>
      </c>
      <c r="D336" s="36" t="s">
        <v>433</v>
      </c>
      <c r="E336" s="85">
        <v>0</v>
      </c>
      <c r="F336" s="85">
        <v>0</v>
      </c>
      <c r="G336" s="85">
        <v>0</v>
      </c>
      <c r="H336" s="87">
        <f t="shared" si="185"/>
        <v>0</v>
      </c>
      <c r="I336" s="88">
        <f t="shared" si="186"/>
        <v>0</v>
      </c>
      <c r="J336" s="85">
        <v>0</v>
      </c>
      <c r="K336" s="85">
        <v>0</v>
      </c>
      <c r="L336" s="85">
        <v>0</v>
      </c>
      <c r="M336" s="87">
        <f t="shared" si="187"/>
        <v>0</v>
      </c>
      <c r="N336" s="88">
        <f t="shared" si="188"/>
        <v>0</v>
      </c>
      <c r="O336" s="85">
        <v>0</v>
      </c>
      <c r="P336" s="85">
        <v>0</v>
      </c>
      <c r="Q336" s="85">
        <v>0</v>
      </c>
      <c r="R336" s="87">
        <f t="shared" si="189"/>
        <v>0</v>
      </c>
      <c r="S336" s="88">
        <f t="shared" si="190"/>
        <v>0</v>
      </c>
      <c r="T336" s="85">
        <v>0</v>
      </c>
      <c r="U336" s="85">
        <v>0</v>
      </c>
      <c r="V336" s="85">
        <v>0</v>
      </c>
      <c r="W336" s="87">
        <f t="shared" si="191"/>
        <v>0</v>
      </c>
      <c r="X336" s="88">
        <f t="shared" si="192"/>
        <v>0</v>
      </c>
      <c r="Y336" s="40">
        <f t="shared" si="193"/>
        <v>0</v>
      </c>
      <c r="Z336" s="41">
        <v>3380</v>
      </c>
      <c r="AA336" s="47">
        <f t="shared" si="194"/>
        <v>0</v>
      </c>
    </row>
    <row r="337" spans="1:27" s="130" customFormat="1" ht="27.75" customHeight="1" x14ac:dyDescent="0.25">
      <c r="A337" s="134">
        <f t="shared" si="184"/>
        <v>288</v>
      </c>
      <c r="B337" s="36" t="s">
        <v>318</v>
      </c>
      <c r="C337" s="35" t="s">
        <v>500</v>
      </c>
      <c r="D337" s="36" t="s">
        <v>433</v>
      </c>
      <c r="E337" s="85">
        <v>0</v>
      </c>
      <c r="F337" s="85">
        <v>0</v>
      </c>
      <c r="G337" s="85">
        <v>0</v>
      </c>
      <c r="H337" s="87">
        <f t="shared" si="185"/>
        <v>0</v>
      </c>
      <c r="I337" s="88">
        <f t="shared" si="186"/>
        <v>0</v>
      </c>
      <c r="J337" s="85">
        <v>0</v>
      </c>
      <c r="K337" s="85">
        <v>0</v>
      </c>
      <c r="L337" s="85">
        <v>0</v>
      </c>
      <c r="M337" s="87">
        <f t="shared" si="187"/>
        <v>0</v>
      </c>
      <c r="N337" s="88">
        <f t="shared" si="188"/>
        <v>0</v>
      </c>
      <c r="O337" s="85">
        <v>0</v>
      </c>
      <c r="P337" s="85">
        <v>0</v>
      </c>
      <c r="Q337" s="85">
        <v>0</v>
      </c>
      <c r="R337" s="87">
        <f t="shared" si="189"/>
        <v>0</v>
      </c>
      <c r="S337" s="88">
        <f t="shared" si="190"/>
        <v>0</v>
      </c>
      <c r="T337" s="85">
        <v>0</v>
      </c>
      <c r="U337" s="85">
        <v>0</v>
      </c>
      <c r="V337" s="85">
        <v>0</v>
      </c>
      <c r="W337" s="87">
        <f t="shared" si="191"/>
        <v>0</v>
      </c>
      <c r="X337" s="88">
        <f t="shared" si="192"/>
        <v>0</v>
      </c>
      <c r="Y337" s="40">
        <f t="shared" si="193"/>
        <v>0</v>
      </c>
      <c r="Z337" s="41">
        <v>2875.58</v>
      </c>
      <c r="AA337" s="47">
        <f t="shared" si="194"/>
        <v>0</v>
      </c>
    </row>
    <row r="338" spans="1:27" s="130" customFormat="1" ht="27.75" customHeight="1" x14ac:dyDescent="0.25">
      <c r="A338" s="134">
        <f t="shared" si="184"/>
        <v>289</v>
      </c>
      <c r="B338" s="36" t="s">
        <v>319</v>
      </c>
      <c r="C338" s="35" t="s">
        <v>844</v>
      </c>
      <c r="D338" s="36" t="s">
        <v>433</v>
      </c>
      <c r="E338" s="85">
        <v>0</v>
      </c>
      <c r="F338" s="85">
        <v>0</v>
      </c>
      <c r="G338" s="85">
        <v>0</v>
      </c>
      <c r="H338" s="87">
        <f t="shared" si="185"/>
        <v>0</v>
      </c>
      <c r="I338" s="88">
        <f t="shared" si="186"/>
        <v>0</v>
      </c>
      <c r="J338" s="85">
        <v>0</v>
      </c>
      <c r="K338" s="85">
        <v>0</v>
      </c>
      <c r="L338" s="85">
        <v>0</v>
      </c>
      <c r="M338" s="87">
        <f t="shared" si="187"/>
        <v>0</v>
      </c>
      <c r="N338" s="88">
        <f t="shared" si="188"/>
        <v>0</v>
      </c>
      <c r="O338" s="85">
        <v>0</v>
      </c>
      <c r="P338" s="85">
        <v>0</v>
      </c>
      <c r="Q338" s="85">
        <v>0</v>
      </c>
      <c r="R338" s="87">
        <f t="shared" si="189"/>
        <v>0</v>
      </c>
      <c r="S338" s="88">
        <f t="shared" si="190"/>
        <v>0</v>
      </c>
      <c r="T338" s="85">
        <v>0</v>
      </c>
      <c r="U338" s="85">
        <v>0</v>
      </c>
      <c r="V338" s="85">
        <v>0</v>
      </c>
      <c r="W338" s="87">
        <f t="shared" si="191"/>
        <v>0</v>
      </c>
      <c r="X338" s="88">
        <f t="shared" si="192"/>
        <v>0</v>
      </c>
      <c r="Y338" s="40">
        <f t="shared" si="193"/>
        <v>0</v>
      </c>
      <c r="Z338" s="41">
        <v>7259.2</v>
      </c>
      <c r="AA338" s="47">
        <f t="shared" si="194"/>
        <v>0</v>
      </c>
    </row>
    <row r="339" spans="1:27" s="130" customFormat="1" ht="27.75" customHeight="1" x14ac:dyDescent="0.25">
      <c r="A339" s="134">
        <f t="shared" si="184"/>
        <v>290</v>
      </c>
      <c r="B339" s="36" t="s">
        <v>320</v>
      </c>
      <c r="C339" s="35" t="s">
        <v>501</v>
      </c>
      <c r="D339" s="36" t="s">
        <v>433</v>
      </c>
      <c r="E339" s="85">
        <v>0</v>
      </c>
      <c r="F339" s="85">
        <v>0</v>
      </c>
      <c r="G339" s="85">
        <v>0</v>
      </c>
      <c r="H339" s="87">
        <f t="shared" si="185"/>
        <v>0</v>
      </c>
      <c r="I339" s="88">
        <f t="shared" si="186"/>
        <v>0</v>
      </c>
      <c r="J339" s="85">
        <v>0</v>
      </c>
      <c r="K339" s="85">
        <v>0</v>
      </c>
      <c r="L339" s="85">
        <v>0</v>
      </c>
      <c r="M339" s="87">
        <f t="shared" si="187"/>
        <v>0</v>
      </c>
      <c r="N339" s="88">
        <f t="shared" si="188"/>
        <v>0</v>
      </c>
      <c r="O339" s="85">
        <v>0</v>
      </c>
      <c r="P339" s="85">
        <v>0</v>
      </c>
      <c r="Q339" s="85">
        <v>0</v>
      </c>
      <c r="R339" s="87">
        <f t="shared" si="189"/>
        <v>0</v>
      </c>
      <c r="S339" s="88">
        <f t="shared" si="190"/>
        <v>0</v>
      </c>
      <c r="T339" s="85">
        <v>0</v>
      </c>
      <c r="U339" s="85">
        <v>0</v>
      </c>
      <c r="V339" s="85">
        <v>0</v>
      </c>
      <c r="W339" s="87">
        <f t="shared" si="191"/>
        <v>0</v>
      </c>
      <c r="X339" s="88">
        <f t="shared" si="192"/>
        <v>0</v>
      </c>
      <c r="Y339" s="40">
        <f t="shared" si="193"/>
        <v>0</v>
      </c>
      <c r="Z339" s="41">
        <v>3458</v>
      </c>
      <c r="AA339" s="47">
        <f t="shared" si="194"/>
        <v>0</v>
      </c>
    </row>
    <row r="340" spans="1:27" s="130" customFormat="1" ht="27.75" customHeight="1" x14ac:dyDescent="0.25">
      <c r="A340" s="134">
        <f t="shared" si="184"/>
        <v>291</v>
      </c>
      <c r="B340" s="36" t="s">
        <v>321</v>
      </c>
      <c r="C340" s="35" t="s">
        <v>502</v>
      </c>
      <c r="D340" s="36" t="s">
        <v>433</v>
      </c>
      <c r="E340" s="85">
        <v>0</v>
      </c>
      <c r="F340" s="85">
        <v>0</v>
      </c>
      <c r="G340" s="85">
        <v>0</v>
      </c>
      <c r="H340" s="87">
        <f t="shared" si="185"/>
        <v>0</v>
      </c>
      <c r="I340" s="88">
        <f t="shared" si="186"/>
        <v>0</v>
      </c>
      <c r="J340" s="85">
        <v>0</v>
      </c>
      <c r="K340" s="85">
        <v>0</v>
      </c>
      <c r="L340" s="85">
        <v>0</v>
      </c>
      <c r="M340" s="87">
        <f t="shared" si="187"/>
        <v>0</v>
      </c>
      <c r="N340" s="88">
        <f t="shared" si="188"/>
        <v>0</v>
      </c>
      <c r="O340" s="85">
        <v>0</v>
      </c>
      <c r="P340" s="85">
        <v>0</v>
      </c>
      <c r="Q340" s="85">
        <v>0</v>
      </c>
      <c r="R340" s="87">
        <f t="shared" si="189"/>
        <v>0</v>
      </c>
      <c r="S340" s="88">
        <f t="shared" si="190"/>
        <v>0</v>
      </c>
      <c r="T340" s="85">
        <v>0</v>
      </c>
      <c r="U340" s="85">
        <v>0</v>
      </c>
      <c r="V340" s="85">
        <v>0</v>
      </c>
      <c r="W340" s="87">
        <f t="shared" si="191"/>
        <v>0</v>
      </c>
      <c r="X340" s="88">
        <f t="shared" si="192"/>
        <v>0</v>
      </c>
      <c r="Y340" s="40">
        <f t="shared" si="193"/>
        <v>0</v>
      </c>
      <c r="Z340" s="41">
        <v>6442.8</v>
      </c>
      <c r="AA340" s="47">
        <f t="shared" si="194"/>
        <v>0</v>
      </c>
    </row>
    <row r="341" spans="1:27" s="130" customFormat="1" ht="27.75" customHeight="1" x14ac:dyDescent="0.25">
      <c r="A341" s="134">
        <f t="shared" si="184"/>
        <v>292</v>
      </c>
      <c r="B341" s="36" t="s">
        <v>322</v>
      </c>
      <c r="C341" s="35" t="s">
        <v>503</v>
      </c>
      <c r="D341" s="36" t="s">
        <v>433</v>
      </c>
      <c r="E341" s="85">
        <v>0</v>
      </c>
      <c r="F341" s="85">
        <v>0</v>
      </c>
      <c r="G341" s="85">
        <v>0</v>
      </c>
      <c r="H341" s="87">
        <f t="shared" si="185"/>
        <v>0</v>
      </c>
      <c r="I341" s="88">
        <f t="shared" si="186"/>
        <v>0</v>
      </c>
      <c r="J341" s="85">
        <v>0</v>
      </c>
      <c r="K341" s="85">
        <v>0</v>
      </c>
      <c r="L341" s="85">
        <v>0</v>
      </c>
      <c r="M341" s="87">
        <f t="shared" si="187"/>
        <v>0</v>
      </c>
      <c r="N341" s="88">
        <f t="shared" si="188"/>
        <v>0</v>
      </c>
      <c r="O341" s="85">
        <v>0</v>
      </c>
      <c r="P341" s="85">
        <v>0</v>
      </c>
      <c r="Q341" s="85">
        <v>0</v>
      </c>
      <c r="R341" s="87">
        <f t="shared" si="189"/>
        <v>0</v>
      </c>
      <c r="S341" s="88">
        <f t="shared" si="190"/>
        <v>0</v>
      </c>
      <c r="T341" s="85">
        <v>0</v>
      </c>
      <c r="U341" s="85">
        <v>0</v>
      </c>
      <c r="V341" s="85">
        <v>0</v>
      </c>
      <c r="W341" s="87">
        <f t="shared" si="191"/>
        <v>0</v>
      </c>
      <c r="X341" s="88">
        <f t="shared" si="192"/>
        <v>0</v>
      </c>
      <c r="Y341" s="40">
        <f t="shared" si="193"/>
        <v>0</v>
      </c>
      <c r="Z341" s="41">
        <v>7321.14</v>
      </c>
      <c r="AA341" s="47">
        <f t="shared" si="194"/>
        <v>0</v>
      </c>
    </row>
    <row r="342" spans="1:27" s="130" customFormat="1" ht="27.75" customHeight="1" x14ac:dyDescent="0.25">
      <c r="A342" s="134">
        <f t="shared" si="184"/>
        <v>293</v>
      </c>
      <c r="B342" s="36" t="s">
        <v>323</v>
      </c>
      <c r="C342" s="35" t="s">
        <v>504</v>
      </c>
      <c r="D342" s="36" t="s">
        <v>433</v>
      </c>
      <c r="E342" s="85">
        <v>0</v>
      </c>
      <c r="F342" s="85">
        <v>0</v>
      </c>
      <c r="G342" s="85">
        <v>0</v>
      </c>
      <c r="H342" s="87">
        <f t="shared" si="185"/>
        <v>0</v>
      </c>
      <c r="I342" s="88">
        <f t="shared" si="186"/>
        <v>0</v>
      </c>
      <c r="J342" s="85">
        <v>0</v>
      </c>
      <c r="K342" s="85">
        <v>0</v>
      </c>
      <c r="L342" s="85">
        <v>0</v>
      </c>
      <c r="M342" s="87">
        <f t="shared" si="187"/>
        <v>0</v>
      </c>
      <c r="N342" s="88">
        <f t="shared" si="188"/>
        <v>0</v>
      </c>
      <c r="O342" s="85">
        <v>0</v>
      </c>
      <c r="P342" s="85">
        <v>0</v>
      </c>
      <c r="Q342" s="85">
        <v>0</v>
      </c>
      <c r="R342" s="87">
        <f t="shared" si="189"/>
        <v>0</v>
      </c>
      <c r="S342" s="88">
        <f t="shared" si="190"/>
        <v>0</v>
      </c>
      <c r="T342" s="85">
        <v>0</v>
      </c>
      <c r="U342" s="85">
        <v>0</v>
      </c>
      <c r="V342" s="85">
        <v>0</v>
      </c>
      <c r="W342" s="87">
        <f t="shared" si="191"/>
        <v>0</v>
      </c>
      <c r="X342" s="88">
        <f t="shared" si="192"/>
        <v>0</v>
      </c>
      <c r="Y342" s="40">
        <f t="shared" si="193"/>
        <v>0</v>
      </c>
      <c r="Z342" s="41">
        <v>3962.24</v>
      </c>
      <c r="AA342" s="47">
        <f t="shared" si="194"/>
        <v>0</v>
      </c>
    </row>
    <row r="343" spans="1:27" s="130" customFormat="1" ht="27.75" customHeight="1" x14ac:dyDescent="0.25">
      <c r="A343" s="134">
        <f t="shared" si="184"/>
        <v>294</v>
      </c>
      <c r="B343" s="36" t="s">
        <v>324</v>
      </c>
      <c r="C343" s="35" t="s">
        <v>505</v>
      </c>
      <c r="D343" s="36" t="s">
        <v>433</v>
      </c>
      <c r="E343" s="85">
        <v>0</v>
      </c>
      <c r="F343" s="85">
        <v>0</v>
      </c>
      <c r="G343" s="85">
        <v>0</v>
      </c>
      <c r="H343" s="87">
        <f t="shared" si="185"/>
        <v>0</v>
      </c>
      <c r="I343" s="88">
        <f t="shared" si="186"/>
        <v>0</v>
      </c>
      <c r="J343" s="85">
        <v>0</v>
      </c>
      <c r="K343" s="85">
        <v>0</v>
      </c>
      <c r="L343" s="85">
        <v>0</v>
      </c>
      <c r="M343" s="87">
        <f t="shared" si="187"/>
        <v>0</v>
      </c>
      <c r="N343" s="88">
        <f t="shared" si="188"/>
        <v>0</v>
      </c>
      <c r="O343" s="85">
        <v>0</v>
      </c>
      <c r="P343" s="85">
        <v>0</v>
      </c>
      <c r="Q343" s="85">
        <v>0</v>
      </c>
      <c r="R343" s="87">
        <f t="shared" si="189"/>
        <v>0</v>
      </c>
      <c r="S343" s="88">
        <f t="shared" si="190"/>
        <v>0</v>
      </c>
      <c r="T343" s="85">
        <v>0</v>
      </c>
      <c r="U343" s="85">
        <v>0</v>
      </c>
      <c r="V343" s="85">
        <v>0</v>
      </c>
      <c r="W343" s="87">
        <f t="shared" si="191"/>
        <v>0</v>
      </c>
      <c r="X343" s="88">
        <f t="shared" si="192"/>
        <v>0</v>
      </c>
      <c r="Y343" s="40">
        <f t="shared" si="193"/>
        <v>0</v>
      </c>
      <c r="Z343" s="41">
        <v>4066.4</v>
      </c>
      <c r="AA343" s="47">
        <f t="shared" si="194"/>
        <v>0</v>
      </c>
    </row>
    <row r="344" spans="1:27" s="130" customFormat="1" ht="27.75" customHeight="1" x14ac:dyDescent="0.25">
      <c r="A344" s="134">
        <f t="shared" si="184"/>
        <v>295</v>
      </c>
      <c r="B344" s="36" t="s">
        <v>270</v>
      </c>
      <c r="C344" s="35" t="s">
        <v>845</v>
      </c>
      <c r="D344" s="36" t="s">
        <v>433</v>
      </c>
      <c r="E344" s="85">
        <v>0</v>
      </c>
      <c r="F344" s="85">
        <v>0</v>
      </c>
      <c r="G344" s="85">
        <v>0</v>
      </c>
      <c r="H344" s="87">
        <f t="shared" si="185"/>
        <v>0</v>
      </c>
      <c r="I344" s="88">
        <f t="shared" si="186"/>
        <v>0</v>
      </c>
      <c r="J344" s="85">
        <v>0</v>
      </c>
      <c r="K344" s="85">
        <v>0</v>
      </c>
      <c r="L344" s="85">
        <v>0</v>
      </c>
      <c r="M344" s="87">
        <f t="shared" si="187"/>
        <v>0</v>
      </c>
      <c r="N344" s="88">
        <f t="shared" si="188"/>
        <v>0</v>
      </c>
      <c r="O344" s="85">
        <v>0</v>
      </c>
      <c r="P344" s="85">
        <v>0</v>
      </c>
      <c r="Q344" s="85">
        <v>0</v>
      </c>
      <c r="R344" s="87">
        <f t="shared" si="189"/>
        <v>0</v>
      </c>
      <c r="S344" s="88">
        <f t="shared" si="190"/>
        <v>0</v>
      </c>
      <c r="T344" s="85">
        <v>0</v>
      </c>
      <c r="U344" s="85">
        <v>0</v>
      </c>
      <c r="V344" s="85">
        <v>0</v>
      </c>
      <c r="W344" s="87">
        <f t="shared" si="191"/>
        <v>0</v>
      </c>
      <c r="X344" s="88">
        <f t="shared" si="192"/>
        <v>0</v>
      </c>
      <c r="Y344" s="40">
        <f t="shared" si="193"/>
        <v>0</v>
      </c>
      <c r="Z344" s="41">
        <v>6370</v>
      </c>
      <c r="AA344" s="47">
        <f t="shared" si="194"/>
        <v>0</v>
      </c>
    </row>
    <row r="345" spans="1:27" s="130" customFormat="1" ht="27.75" customHeight="1" thickBot="1" x14ac:dyDescent="0.3">
      <c r="A345" s="134">
        <f t="shared" si="184"/>
        <v>296</v>
      </c>
      <c r="B345" s="36" t="s">
        <v>271</v>
      </c>
      <c r="C345" s="35" t="s">
        <v>846</v>
      </c>
      <c r="D345" s="36" t="s">
        <v>433</v>
      </c>
      <c r="E345" s="85">
        <v>0</v>
      </c>
      <c r="F345" s="85">
        <v>0</v>
      </c>
      <c r="G345" s="85">
        <v>0</v>
      </c>
      <c r="H345" s="87">
        <f t="shared" si="185"/>
        <v>0</v>
      </c>
      <c r="I345" s="88">
        <f t="shared" si="186"/>
        <v>0</v>
      </c>
      <c r="J345" s="85">
        <v>0</v>
      </c>
      <c r="K345" s="85">
        <v>0</v>
      </c>
      <c r="L345" s="85">
        <v>0</v>
      </c>
      <c r="M345" s="87">
        <f t="shared" si="187"/>
        <v>0</v>
      </c>
      <c r="N345" s="88">
        <f t="shared" si="188"/>
        <v>0</v>
      </c>
      <c r="O345" s="85">
        <v>0</v>
      </c>
      <c r="P345" s="85">
        <v>0</v>
      </c>
      <c r="Q345" s="85">
        <v>0</v>
      </c>
      <c r="R345" s="87">
        <f t="shared" si="189"/>
        <v>0</v>
      </c>
      <c r="S345" s="88">
        <f t="shared" si="190"/>
        <v>0</v>
      </c>
      <c r="T345" s="85">
        <v>0</v>
      </c>
      <c r="U345" s="85">
        <v>0</v>
      </c>
      <c r="V345" s="85">
        <v>0</v>
      </c>
      <c r="W345" s="87">
        <f t="shared" si="191"/>
        <v>0</v>
      </c>
      <c r="X345" s="88">
        <f t="shared" si="192"/>
        <v>0</v>
      </c>
      <c r="Y345" s="40">
        <f t="shared" si="193"/>
        <v>0</v>
      </c>
      <c r="Z345" s="41">
        <v>13399.36</v>
      </c>
      <c r="AA345" s="47">
        <f t="shared" si="194"/>
        <v>0</v>
      </c>
    </row>
    <row r="346" spans="1:27" s="129" customFormat="1" ht="30" customHeight="1" thickBot="1" x14ac:dyDescent="0.25">
      <c r="A346" s="101" t="s">
        <v>738</v>
      </c>
      <c r="B346" s="102"/>
      <c r="C346" s="103"/>
      <c r="D346" s="104"/>
      <c r="E346" s="105"/>
      <c r="F346" s="105"/>
      <c r="G346" s="105"/>
      <c r="H346" s="105"/>
      <c r="I346" s="106"/>
      <c r="J346" s="105"/>
      <c r="K346" s="105"/>
      <c r="L346" s="105"/>
      <c r="M346" s="105"/>
      <c r="N346" s="106"/>
      <c r="O346" s="105"/>
      <c r="P346" s="105"/>
      <c r="Q346" s="105"/>
      <c r="R346" s="105"/>
      <c r="S346" s="106"/>
      <c r="T346" s="105"/>
      <c r="U346" s="105"/>
      <c r="V346" s="105"/>
      <c r="W346" s="105"/>
      <c r="X346" s="106"/>
      <c r="Y346" s="106"/>
      <c r="Z346" s="107"/>
      <c r="AA346" s="108"/>
    </row>
    <row r="347" spans="1:27" s="130" customFormat="1" ht="27.75" customHeight="1" x14ac:dyDescent="0.25">
      <c r="A347" s="134">
        <v>297</v>
      </c>
      <c r="B347" s="91" t="s">
        <v>703</v>
      </c>
      <c r="C347" s="95" t="s">
        <v>704</v>
      </c>
      <c r="D347" s="91" t="s">
        <v>309</v>
      </c>
      <c r="E347" s="85">
        <v>0</v>
      </c>
      <c r="F347" s="86">
        <v>0</v>
      </c>
      <c r="G347" s="86">
        <v>0</v>
      </c>
      <c r="H347" s="87">
        <f t="shared" ref="H347:H348" si="195">E347+F347+G347</f>
        <v>0</v>
      </c>
      <c r="I347" s="88">
        <f t="shared" ref="I347:I348" si="196">H347*$Z347</f>
        <v>0</v>
      </c>
      <c r="J347" s="85">
        <v>0</v>
      </c>
      <c r="K347" s="86">
        <v>0</v>
      </c>
      <c r="L347" s="86">
        <v>0</v>
      </c>
      <c r="M347" s="87">
        <f t="shared" ref="M347:M348" si="197">J347+K347+L347</f>
        <v>0</v>
      </c>
      <c r="N347" s="88">
        <f t="shared" ref="N347:N348" si="198">M347*$Z347</f>
        <v>0</v>
      </c>
      <c r="O347" s="85">
        <v>0</v>
      </c>
      <c r="P347" s="86">
        <v>0</v>
      </c>
      <c r="Q347" s="86">
        <v>0</v>
      </c>
      <c r="R347" s="87">
        <f t="shared" ref="R347:R348" si="199">O347+P347+Q347</f>
        <v>0</v>
      </c>
      <c r="S347" s="88">
        <f t="shared" ref="S347:S348" si="200">R347*$Z347</f>
        <v>0</v>
      </c>
      <c r="T347" s="85">
        <v>0</v>
      </c>
      <c r="U347" s="86">
        <v>0</v>
      </c>
      <c r="V347" s="86">
        <v>0</v>
      </c>
      <c r="W347" s="87">
        <f t="shared" ref="W347:W348" si="201">T347+U347+V347</f>
        <v>0</v>
      </c>
      <c r="X347" s="88">
        <f t="shared" ref="X347:X348" si="202">W347*$Z347</f>
        <v>0</v>
      </c>
      <c r="Y347" s="88">
        <f t="shared" ref="Y347:Y348" si="203">H347+M347+R347+W347</f>
        <v>0</v>
      </c>
      <c r="Z347" s="89">
        <v>23623.599999999999</v>
      </c>
      <c r="AA347" s="90">
        <f t="shared" ref="AA347:AA348" si="204">Y347*Z347</f>
        <v>0</v>
      </c>
    </row>
    <row r="348" spans="1:27" s="130" customFormat="1" ht="27.75" customHeight="1" thickBot="1" x14ac:dyDescent="0.3">
      <c r="A348" s="134">
        <f t="shared" ref="A348" si="205">A347+1</f>
        <v>298</v>
      </c>
      <c r="B348" s="36" t="s">
        <v>25</v>
      </c>
      <c r="C348" s="43" t="s">
        <v>506</v>
      </c>
      <c r="D348" s="39" t="s">
        <v>309</v>
      </c>
      <c r="E348" s="85">
        <v>0</v>
      </c>
      <c r="F348" s="86">
        <v>0</v>
      </c>
      <c r="G348" s="86">
        <v>0</v>
      </c>
      <c r="H348" s="87">
        <f t="shared" si="195"/>
        <v>0</v>
      </c>
      <c r="I348" s="88">
        <f t="shared" si="196"/>
        <v>0</v>
      </c>
      <c r="J348" s="85">
        <v>0</v>
      </c>
      <c r="K348" s="86">
        <v>0</v>
      </c>
      <c r="L348" s="86">
        <v>0</v>
      </c>
      <c r="M348" s="87">
        <f t="shared" si="197"/>
        <v>0</v>
      </c>
      <c r="N348" s="88">
        <f t="shared" si="198"/>
        <v>0</v>
      </c>
      <c r="O348" s="85">
        <v>0</v>
      </c>
      <c r="P348" s="86">
        <v>0</v>
      </c>
      <c r="Q348" s="86">
        <v>0</v>
      </c>
      <c r="R348" s="87">
        <f t="shared" si="199"/>
        <v>0</v>
      </c>
      <c r="S348" s="88">
        <f t="shared" si="200"/>
        <v>0</v>
      </c>
      <c r="T348" s="85">
        <v>0</v>
      </c>
      <c r="U348" s="86">
        <v>0</v>
      </c>
      <c r="V348" s="86">
        <v>0</v>
      </c>
      <c r="W348" s="87">
        <f t="shared" si="201"/>
        <v>0</v>
      </c>
      <c r="X348" s="88">
        <f t="shared" si="202"/>
        <v>0</v>
      </c>
      <c r="Y348" s="40">
        <f t="shared" si="203"/>
        <v>0</v>
      </c>
      <c r="Z348" s="41">
        <v>17472</v>
      </c>
      <c r="AA348" s="47">
        <f t="shared" si="204"/>
        <v>0</v>
      </c>
    </row>
    <row r="349" spans="1:27" s="129" customFormat="1" ht="30" customHeight="1" thickBot="1" x14ac:dyDescent="0.25">
      <c r="A349" s="101" t="s">
        <v>739</v>
      </c>
      <c r="B349" s="102"/>
      <c r="C349" s="103"/>
      <c r="D349" s="104"/>
      <c r="E349" s="105"/>
      <c r="F349" s="105"/>
      <c r="G349" s="105"/>
      <c r="H349" s="105"/>
      <c r="I349" s="106"/>
      <c r="J349" s="105"/>
      <c r="K349" s="105"/>
      <c r="L349" s="105"/>
      <c r="M349" s="105"/>
      <c r="N349" s="106"/>
      <c r="O349" s="105"/>
      <c r="P349" s="105"/>
      <c r="Q349" s="105"/>
      <c r="R349" s="105"/>
      <c r="S349" s="106"/>
      <c r="T349" s="105"/>
      <c r="U349" s="105"/>
      <c r="V349" s="105"/>
      <c r="W349" s="105"/>
      <c r="X349" s="106"/>
      <c r="Y349" s="106"/>
      <c r="Z349" s="107"/>
      <c r="AA349" s="108"/>
    </row>
    <row r="350" spans="1:27" s="130" customFormat="1" ht="27.75" customHeight="1" thickBot="1" x14ac:dyDescent="0.3">
      <c r="A350" s="134">
        <v>299</v>
      </c>
      <c r="B350" s="91" t="s">
        <v>223</v>
      </c>
      <c r="C350" s="92" t="s">
        <v>507</v>
      </c>
      <c r="D350" s="84" t="s">
        <v>199</v>
      </c>
      <c r="E350" s="366">
        <v>2</v>
      </c>
      <c r="F350" s="367">
        <v>0</v>
      </c>
      <c r="G350" s="367">
        <v>1</v>
      </c>
      <c r="H350" s="87">
        <f>E350+F350+G350</f>
        <v>3</v>
      </c>
      <c r="I350" s="88">
        <f>H350*$Z350</f>
        <v>854.52</v>
      </c>
      <c r="J350" s="85">
        <v>1</v>
      </c>
      <c r="K350" s="86">
        <v>0</v>
      </c>
      <c r="L350" s="86">
        <v>1</v>
      </c>
      <c r="M350" s="87">
        <f>J350+K350+L350</f>
        <v>2</v>
      </c>
      <c r="N350" s="88">
        <f>M350*$Z350</f>
        <v>569.67999999999995</v>
      </c>
      <c r="O350" s="85">
        <v>1</v>
      </c>
      <c r="P350" s="86">
        <v>1</v>
      </c>
      <c r="Q350" s="86">
        <v>0</v>
      </c>
      <c r="R350" s="87">
        <f>O350+P350+Q350</f>
        <v>2</v>
      </c>
      <c r="S350" s="88">
        <f>R350*$Z350</f>
        <v>569.67999999999995</v>
      </c>
      <c r="T350" s="85">
        <v>1</v>
      </c>
      <c r="U350" s="86">
        <v>0</v>
      </c>
      <c r="V350" s="86">
        <v>1</v>
      </c>
      <c r="W350" s="87">
        <f>T350+U350+V350</f>
        <v>2</v>
      </c>
      <c r="X350" s="88">
        <f>W350*$Z350</f>
        <v>569.67999999999995</v>
      </c>
      <c r="Y350" s="88">
        <f>H350+M350+R350+W350</f>
        <v>9</v>
      </c>
      <c r="Z350" s="89">
        <v>284.83999999999997</v>
      </c>
      <c r="AA350" s="90">
        <f>Y350*Z350</f>
        <v>2563.56</v>
      </c>
    </row>
    <row r="351" spans="1:27" s="129" customFormat="1" ht="30" customHeight="1" thickBot="1" x14ac:dyDescent="0.25">
      <c r="A351" s="101" t="s">
        <v>740</v>
      </c>
      <c r="B351" s="102"/>
      <c r="C351" s="103"/>
      <c r="D351" s="104"/>
      <c r="E351" s="105"/>
      <c r="F351" s="105"/>
      <c r="G351" s="105"/>
      <c r="H351" s="105"/>
      <c r="I351" s="106"/>
      <c r="J351" s="105"/>
      <c r="K351" s="105"/>
      <c r="L351" s="105"/>
      <c r="M351" s="105"/>
      <c r="N351" s="106"/>
      <c r="O351" s="105"/>
      <c r="P351" s="105"/>
      <c r="Q351" s="105"/>
      <c r="R351" s="105"/>
      <c r="S351" s="106"/>
      <c r="T351" s="105"/>
      <c r="U351" s="105"/>
      <c r="V351" s="105"/>
      <c r="W351" s="105"/>
      <c r="X351" s="106"/>
      <c r="Y351" s="106"/>
      <c r="Z351" s="107"/>
      <c r="AA351" s="108"/>
    </row>
    <row r="352" spans="1:27" s="130" customFormat="1" ht="27.75" customHeight="1" thickBot="1" x14ac:dyDescent="0.3">
      <c r="A352" s="134">
        <v>300</v>
      </c>
      <c r="B352" s="91" t="s">
        <v>103</v>
      </c>
      <c r="C352" s="95" t="s">
        <v>508</v>
      </c>
      <c r="D352" s="91" t="s">
        <v>226</v>
      </c>
      <c r="E352" s="85">
        <v>0</v>
      </c>
      <c r="F352" s="86">
        <v>0</v>
      </c>
      <c r="G352" s="86">
        <v>0</v>
      </c>
      <c r="H352" s="87">
        <f>E352+F352+G352</f>
        <v>0</v>
      </c>
      <c r="I352" s="88">
        <f>H352*$Z352</f>
        <v>0</v>
      </c>
      <c r="J352" s="85">
        <v>0</v>
      </c>
      <c r="K352" s="86">
        <v>0</v>
      </c>
      <c r="L352" s="86">
        <v>0</v>
      </c>
      <c r="M352" s="87">
        <f>J352+K352+L352</f>
        <v>0</v>
      </c>
      <c r="N352" s="88">
        <f>M352*$Z352</f>
        <v>0</v>
      </c>
      <c r="O352" s="85">
        <v>0</v>
      </c>
      <c r="P352" s="86">
        <v>0</v>
      </c>
      <c r="Q352" s="86">
        <v>0</v>
      </c>
      <c r="R352" s="87">
        <f>O352+P352+Q352</f>
        <v>0</v>
      </c>
      <c r="S352" s="88">
        <f>R352*$Z352</f>
        <v>0</v>
      </c>
      <c r="T352" s="85">
        <v>0</v>
      </c>
      <c r="U352" s="86">
        <v>0</v>
      </c>
      <c r="V352" s="86">
        <v>0</v>
      </c>
      <c r="W352" s="87">
        <f>T352+U352+V352</f>
        <v>0</v>
      </c>
      <c r="X352" s="88">
        <f>W352*$Z352</f>
        <v>0</v>
      </c>
      <c r="Y352" s="88">
        <f>H352+M352+R352+W352</f>
        <v>0</v>
      </c>
      <c r="Z352" s="89">
        <v>37.21</v>
      </c>
      <c r="AA352" s="90">
        <f>Y352*Z352</f>
        <v>0</v>
      </c>
    </row>
    <row r="353" spans="1:27" s="129" customFormat="1" ht="30" customHeight="1" thickBot="1" x14ac:dyDescent="0.25">
      <c r="A353" s="101" t="s">
        <v>741</v>
      </c>
      <c r="B353" s="102"/>
      <c r="C353" s="103"/>
      <c r="D353" s="104"/>
      <c r="E353" s="105"/>
      <c r="F353" s="105"/>
      <c r="G353" s="105"/>
      <c r="H353" s="105"/>
      <c r="I353" s="106"/>
      <c r="J353" s="105"/>
      <c r="K353" s="105"/>
      <c r="L353" s="105"/>
      <c r="M353" s="105"/>
      <c r="N353" s="106"/>
      <c r="O353" s="105"/>
      <c r="P353" s="105"/>
      <c r="Q353" s="105"/>
      <c r="R353" s="105"/>
      <c r="S353" s="106"/>
      <c r="T353" s="105"/>
      <c r="U353" s="105"/>
      <c r="V353" s="105"/>
      <c r="W353" s="105"/>
      <c r="X353" s="106"/>
      <c r="Y353" s="106"/>
      <c r="Z353" s="107"/>
      <c r="AA353" s="108"/>
    </row>
    <row r="354" spans="1:27" s="130" customFormat="1" ht="27.75" customHeight="1" x14ac:dyDescent="0.25">
      <c r="A354" s="134">
        <v>301</v>
      </c>
      <c r="B354" s="91" t="s">
        <v>87</v>
      </c>
      <c r="C354" s="92" t="s">
        <v>509</v>
      </c>
      <c r="D354" s="84" t="s">
        <v>309</v>
      </c>
      <c r="E354" s="351">
        <v>0</v>
      </c>
      <c r="F354" s="352">
        <v>0</v>
      </c>
      <c r="G354" s="352">
        <v>7</v>
      </c>
      <c r="H354" s="87">
        <f t="shared" ref="H354:H355" si="206">E354+F354+G354</f>
        <v>7</v>
      </c>
      <c r="I354" s="88">
        <f t="shared" ref="I354:I355" si="207">H354*$Z354</f>
        <v>8008</v>
      </c>
      <c r="J354" s="85">
        <v>0</v>
      </c>
      <c r="K354" s="86">
        <v>0</v>
      </c>
      <c r="L354" s="86">
        <v>0</v>
      </c>
      <c r="M354" s="87">
        <f t="shared" ref="M354:M355" si="208">J354+K354+L354</f>
        <v>0</v>
      </c>
      <c r="N354" s="88">
        <f t="shared" ref="N354:N355" si="209">M354*$Z354</f>
        <v>0</v>
      </c>
      <c r="O354" s="85">
        <v>0</v>
      </c>
      <c r="P354" s="86">
        <v>0</v>
      </c>
      <c r="Q354" s="86">
        <v>0</v>
      </c>
      <c r="R354" s="87">
        <f t="shared" ref="R354:R355" si="210">O354+P354+Q354</f>
        <v>0</v>
      </c>
      <c r="S354" s="88">
        <f t="shared" ref="S354:S355" si="211">R354*$Z354</f>
        <v>0</v>
      </c>
      <c r="T354" s="85">
        <v>0</v>
      </c>
      <c r="U354" s="86">
        <v>0</v>
      </c>
      <c r="V354" s="86">
        <v>0</v>
      </c>
      <c r="W354" s="87">
        <f t="shared" ref="W354:W355" si="212">T354+U354+V354</f>
        <v>0</v>
      </c>
      <c r="X354" s="88">
        <f t="shared" ref="X354:X355" si="213">W354*$Z354</f>
        <v>0</v>
      </c>
      <c r="Y354" s="88">
        <f t="shared" ref="Y354:Y355" si="214">H354+M354+R354+W354</f>
        <v>7</v>
      </c>
      <c r="Z354" s="89">
        <v>1144</v>
      </c>
      <c r="AA354" s="90">
        <f t="shared" ref="AA354:AA355" si="215">Y354*Z354</f>
        <v>8008</v>
      </c>
    </row>
    <row r="355" spans="1:27" s="130" customFormat="1" ht="34.5" customHeight="1" thickBot="1" x14ac:dyDescent="0.3">
      <c r="A355" s="134">
        <f>A354+1</f>
        <v>302</v>
      </c>
      <c r="B355" s="36" t="s">
        <v>88</v>
      </c>
      <c r="C355" s="43" t="s">
        <v>510</v>
      </c>
      <c r="D355" s="39" t="s">
        <v>309</v>
      </c>
      <c r="E355" s="85">
        <v>0</v>
      </c>
      <c r="F355" s="86">
        <v>0</v>
      </c>
      <c r="G355" s="86">
        <v>0</v>
      </c>
      <c r="H355" s="87">
        <f t="shared" si="206"/>
        <v>0</v>
      </c>
      <c r="I355" s="88">
        <f t="shared" si="207"/>
        <v>0</v>
      </c>
      <c r="J355" s="85">
        <v>0</v>
      </c>
      <c r="K355" s="86">
        <v>0</v>
      </c>
      <c r="L355" s="86">
        <v>0</v>
      </c>
      <c r="M355" s="87">
        <f t="shared" si="208"/>
        <v>0</v>
      </c>
      <c r="N355" s="88">
        <f t="shared" si="209"/>
        <v>0</v>
      </c>
      <c r="O355" s="85">
        <v>0</v>
      </c>
      <c r="P355" s="86">
        <v>0</v>
      </c>
      <c r="Q355" s="86">
        <v>0</v>
      </c>
      <c r="R355" s="87">
        <f t="shared" si="210"/>
        <v>0</v>
      </c>
      <c r="S355" s="88">
        <f t="shared" si="211"/>
        <v>0</v>
      </c>
      <c r="T355" s="85">
        <v>0</v>
      </c>
      <c r="U355" s="86">
        <v>0</v>
      </c>
      <c r="V355" s="86">
        <v>0</v>
      </c>
      <c r="W355" s="87">
        <f t="shared" si="212"/>
        <v>0</v>
      </c>
      <c r="X355" s="88">
        <f t="shared" si="213"/>
        <v>0</v>
      </c>
      <c r="Y355" s="40">
        <f t="shared" si="214"/>
        <v>0</v>
      </c>
      <c r="Z355" s="41">
        <v>5613.25</v>
      </c>
      <c r="AA355" s="47">
        <f t="shared" si="215"/>
        <v>0</v>
      </c>
    </row>
    <row r="356" spans="1:27" s="129" customFormat="1" ht="30" customHeight="1" thickBot="1" x14ac:dyDescent="0.25">
      <c r="A356" s="101" t="s">
        <v>742</v>
      </c>
      <c r="B356" s="102"/>
      <c r="C356" s="103"/>
      <c r="D356" s="104"/>
      <c r="E356" s="105"/>
      <c r="F356" s="105"/>
      <c r="G356" s="105"/>
      <c r="H356" s="105"/>
      <c r="I356" s="106"/>
      <c r="J356" s="105"/>
      <c r="K356" s="105"/>
      <c r="L356" s="105"/>
      <c r="M356" s="105"/>
      <c r="N356" s="106"/>
      <c r="O356" s="105"/>
      <c r="P356" s="105"/>
      <c r="Q356" s="105"/>
      <c r="R356" s="105"/>
      <c r="S356" s="106"/>
      <c r="T356" s="105"/>
      <c r="U356" s="105"/>
      <c r="V356" s="105"/>
      <c r="W356" s="105"/>
      <c r="X356" s="106"/>
      <c r="Y356" s="106"/>
      <c r="Z356" s="107"/>
      <c r="AA356" s="108"/>
    </row>
    <row r="357" spans="1:27" s="130" customFormat="1" ht="27.75" customHeight="1" thickBot="1" x14ac:dyDescent="0.3">
      <c r="A357" s="134">
        <v>303</v>
      </c>
      <c r="B357" s="91" t="s">
        <v>44</v>
      </c>
      <c r="C357" s="92" t="s">
        <v>511</v>
      </c>
      <c r="D357" s="84" t="s">
        <v>309</v>
      </c>
      <c r="E357" s="85">
        <v>0</v>
      </c>
      <c r="F357" s="86">
        <v>0</v>
      </c>
      <c r="G357" s="86">
        <v>0</v>
      </c>
      <c r="H357" s="87">
        <f>E357+F357+G357</f>
        <v>0</v>
      </c>
      <c r="I357" s="88">
        <f>H357*$Z357</f>
        <v>0</v>
      </c>
      <c r="J357" s="85">
        <v>0</v>
      </c>
      <c r="K357" s="86">
        <v>0</v>
      </c>
      <c r="L357" s="86">
        <v>0</v>
      </c>
      <c r="M357" s="87">
        <f>J357+K357+L357</f>
        <v>0</v>
      </c>
      <c r="N357" s="88">
        <f>M357*$Z357</f>
        <v>0</v>
      </c>
      <c r="O357" s="85">
        <v>0</v>
      </c>
      <c r="P357" s="86">
        <v>0</v>
      </c>
      <c r="Q357" s="86">
        <v>0</v>
      </c>
      <c r="R357" s="87">
        <f>O357+P357+Q357</f>
        <v>0</v>
      </c>
      <c r="S357" s="88">
        <f>R357*$Z357</f>
        <v>0</v>
      </c>
      <c r="T357" s="85">
        <v>0</v>
      </c>
      <c r="U357" s="86">
        <v>0</v>
      </c>
      <c r="V357" s="86">
        <v>0</v>
      </c>
      <c r="W357" s="87">
        <f>T357+U357+V357</f>
        <v>0</v>
      </c>
      <c r="X357" s="88">
        <f>W357*$Z357</f>
        <v>0</v>
      </c>
      <c r="Y357" s="88">
        <f>H357+M357+R357+W357</f>
        <v>0</v>
      </c>
      <c r="Z357" s="89">
        <v>6415.64</v>
      </c>
      <c r="AA357" s="90">
        <f>Y357*Z357</f>
        <v>0</v>
      </c>
    </row>
    <row r="358" spans="1:27" s="129" customFormat="1" ht="30" customHeight="1" thickBot="1" x14ac:dyDescent="0.25">
      <c r="A358" s="101" t="s">
        <v>743</v>
      </c>
      <c r="B358" s="102"/>
      <c r="C358" s="103"/>
      <c r="D358" s="104"/>
      <c r="E358" s="105"/>
      <c r="F358" s="105"/>
      <c r="G358" s="105"/>
      <c r="H358" s="105"/>
      <c r="I358" s="106"/>
      <c r="J358" s="105"/>
      <c r="K358" s="105"/>
      <c r="L358" s="105"/>
      <c r="M358" s="105"/>
      <c r="N358" s="106"/>
      <c r="O358" s="105"/>
      <c r="P358" s="105"/>
      <c r="Q358" s="105"/>
      <c r="R358" s="105"/>
      <c r="S358" s="106"/>
      <c r="T358" s="105"/>
      <c r="U358" s="105"/>
      <c r="V358" s="105"/>
      <c r="W358" s="105"/>
      <c r="X358" s="106"/>
      <c r="Y358" s="106"/>
      <c r="Z358" s="107"/>
      <c r="AA358" s="108"/>
    </row>
    <row r="359" spans="1:27" s="130" customFormat="1" ht="27.75" customHeight="1" x14ac:dyDescent="0.25">
      <c r="A359" s="134">
        <v>304</v>
      </c>
      <c r="B359" s="91" t="s">
        <v>13</v>
      </c>
      <c r="C359" s="92" t="s">
        <v>512</v>
      </c>
      <c r="D359" s="84" t="s">
        <v>199</v>
      </c>
      <c r="E359" s="85">
        <v>0</v>
      </c>
      <c r="F359" s="86">
        <v>0</v>
      </c>
      <c r="G359" s="86">
        <v>0</v>
      </c>
      <c r="H359" s="87">
        <f t="shared" ref="H359:H362" si="216">E359+F359+G359</f>
        <v>0</v>
      </c>
      <c r="I359" s="88">
        <f t="shared" ref="I359:I362" si="217">H359*$Z359</f>
        <v>0</v>
      </c>
      <c r="J359" s="85">
        <v>0</v>
      </c>
      <c r="K359" s="86">
        <v>0</v>
      </c>
      <c r="L359" s="86">
        <v>0</v>
      </c>
      <c r="M359" s="87">
        <f t="shared" ref="M359:M362" si="218">J359+K359+L359</f>
        <v>0</v>
      </c>
      <c r="N359" s="88">
        <f t="shared" ref="N359:N362" si="219">M359*$Z359</f>
        <v>0</v>
      </c>
      <c r="O359" s="85">
        <v>0</v>
      </c>
      <c r="P359" s="86">
        <v>0</v>
      </c>
      <c r="Q359" s="86">
        <v>0</v>
      </c>
      <c r="R359" s="87">
        <f t="shared" ref="R359:R362" si="220">O359+P359+Q359</f>
        <v>0</v>
      </c>
      <c r="S359" s="88">
        <f t="shared" ref="S359:S362" si="221">R359*$Z359</f>
        <v>0</v>
      </c>
      <c r="T359" s="85">
        <v>0</v>
      </c>
      <c r="U359" s="86">
        <v>0</v>
      </c>
      <c r="V359" s="86">
        <v>0</v>
      </c>
      <c r="W359" s="87">
        <f t="shared" ref="W359:W362" si="222">T359+U359+V359</f>
        <v>0</v>
      </c>
      <c r="X359" s="88">
        <f t="shared" ref="X359:X362" si="223">W359*$Z359</f>
        <v>0</v>
      </c>
      <c r="Y359" s="88">
        <f t="shared" ref="Y359:Y362" si="224">H359+M359+R359+W359</f>
        <v>0</v>
      </c>
      <c r="Z359" s="89">
        <v>303.68</v>
      </c>
      <c r="AA359" s="90">
        <f t="shared" ref="AA359:AA362" si="225">Y359*Z359</f>
        <v>0</v>
      </c>
    </row>
    <row r="360" spans="1:27" s="130" customFormat="1" ht="27.75" customHeight="1" x14ac:dyDescent="0.25">
      <c r="A360" s="134">
        <f t="shared" ref="A360:A362" si="226">A359+1</f>
        <v>305</v>
      </c>
      <c r="B360" s="36" t="s">
        <v>14</v>
      </c>
      <c r="C360" s="43" t="s">
        <v>513</v>
      </c>
      <c r="D360" s="39" t="s">
        <v>199</v>
      </c>
      <c r="E360" s="85">
        <v>0</v>
      </c>
      <c r="F360" s="86">
        <v>0</v>
      </c>
      <c r="G360" s="86">
        <v>0</v>
      </c>
      <c r="H360" s="87">
        <f t="shared" si="216"/>
        <v>0</v>
      </c>
      <c r="I360" s="88">
        <f t="shared" si="217"/>
        <v>0</v>
      </c>
      <c r="J360" s="85">
        <v>0</v>
      </c>
      <c r="K360" s="86">
        <v>0</v>
      </c>
      <c r="L360" s="86">
        <v>0</v>
      </c>
      <c r="M360" s="87">
        <f t="shared" si="218"/>
        <v>0</v>
      </c>
      <c r="N360" s="88">
        <f t="shared" si="219"/>
        <v>0</v>
      </c>
      <c r="O360" s="85">
        <v>0</v>
      </c>
      <c r="P360" s="86">
        <v>0</v>
      </c>
      <c r="Q360" s="86">
        <v>0</v>
      </c>
      <c r="R360" s="87">
        <f t="shared" si="220"/>
        <v>0</v>
      </c>
      <c r="S360" s="88">
        <f t="shared" si="221"/>
        <v>0</v>
      </c>
      <c r="T360" s="85">
        <v>0</v>
      </c>
      <c r="U360" s="86">
        <v>0</v>
      </c>
      <c r="V360" s="86">
        <v>0</v>
      </c>
      <c r="W360" s="87">
        <f t="shared" si="222"/>
        <v>0</v>
      </c>
      <c r="X360" s="88">
        <f t="shared" si="223"/>
        <v>0</v>
      </c>
      <c r="Y360" s="40">
        <f t="shared" si="224"/>
        <v>0</v>
      </c>
      <c r="Z360" s="41">
        <v>301.60000000000002</v>
      </c>
      <c r="AA360" s="47">
        <f t="shared" si="225"/>
        <v>0</v>
      </c>
    </row>
    <row r="361" spans="1:27" s="130" customFormat="1" ht="27.75" customHeight="1" x14ac:dyDescent="0.25">
      <c r="A361" s="134">
        <f t="shared" si="226"/>
        <v>306</v>
      </c>
      <c r="B361" s="36" t="s">
        <v>254</v>
      </c>
      <c r="C361" s="43" t="s">
        <v>514</v>
      </c>
      <c r="D361" s="39" t="s">
        <v>309</v>
      </c>
      <c r="E361" s="85">
        <v>0</v>
      </c>
      <c r="F361" s="86">
        <v>0</v>
      </c>
      <c r="G361" s="86">
        <v>0</v>
      </c>
      <c r="H361" s="87">
        <f t="shared" si="216"/>
        <v>0</v>
      </c>
      <c r="I361" s="88">
        <f t="shared" si="217"/>
        <v>0</v>
      </c>
      <c r="J361" s="85">
        <v>0</v>
      </c>
      <c r="K361" s="86">
        <v>0</v>
      </c>
      <c r="L361" s="86">
        <v>0</v>
      </c>
      <c r="M361" s="87">
        <f t="shared" si="218"/>
        <v>0</v>
      </c>
      <c r="N361" s="88">
        <f t="shared" si="219"/>
        <v>0</v>
      </c>
      <c r="O361" s="85">
        <v>0</v>
      </c>
      <c r="P361" s="86">
        <v>0</v>
      </c>
      <c r="Q361" s="86">
        <v>0</v>
      </c>
      <c r="R361" s="87">
        <f t="shared" si="220"/>
        <v>0</v>
      </c>
      <c r="S361" s="88">
        <f t="shared" si="221"/>
        <v>0</v>
      </c>
      <c r="T361" s="85">
        <v>0</v>
      </c>
      <c r="U361" s="86">
        <v>0</v>
      </c>
      <c r="V361" s="86">
        <v>0</v>
      </c>
      <c r="W361" s="87">
        <f t="shared" si="222"/>
        <v>0</v>
      </c>
      <c r="X361" s="88">
        <f t="shared" si="223"/>
        <v>0</v>
      </c>
      <c r="Y361" s="40">
        <f t="shared" si="224"/>
        <v>0</v>
      </c>
      <c r="Z361" s="41">
        <v>1336.4</v>
      </c>
      <c r="AA361" s="47">
        <f t="shared" si="225"/>
        <v>0</v>
      </c>
    </row>
    <row r="362" spans="1:27" s="130" customFormat="1" ht="27.75" customHeight="1" thickBot="1" x14ac:dyDescent="0.3">
      <c r="A362" s="134">
        <f t="shared" si="226"/>
        <v>307</v>
      </c>
      <c r="B362" s="36" t="s">
        <v>253</v>
      </c>
      <c r="C362" s="43" t="s">
        <v>515</v>
      </c>
      <c r="D362" s="39" t="s">
        <v>309</v>
      </c>
      <c r="E362" s="85">
        <v>0</v>
      </c>
      <c r="F362" s="86">
        <v>0</v>
      </c>
      <c r="G362" s="86">
        <v>0</v>
      </c>
      <c r="H362" s="87">
        <f t="shared" si="216"/>
        <v>0</v>
      </c>
      <c r="I362" s="88">
        <f t="shared" si="217"/>
        <v>0</v>
      </c>
      <c r="J362" s="85">
        <v>0</v>
      </c>
      <c r="K362" s="86">
        <v>0</v>
      </c>
      <c r="L362" s="86">
        <v>0</v>
      </c>
      <c r="M362" s="87">
        <f t="shared" si="218"/>
        <v>0</v>
      </c>
      <c r="N362" s="88">
        <f t="shared" si="219"/>
        <v>0</v>
      </c>
      <c r="O362" s="85">
        <v>0</v>
      </c>
      <c r="P362" s="86">
        <v>0</v>
      </c>
      <c r="Q362" s="86">
        <v>0</v>
      </c>
      <c r="R362" s="87">
        <f t="shared" si="220"/>
        <v>0</v>
      </c>
      <c r="S362" s="88">
        <f t="shared" si="221"/>
        <v>0</v>
      </c>
      <c r="T362" s="85">
        <v>0</v>
      </c>
      <c r="U362" s="86">
        <v>0</v>
      </c>
      <c r="V362" s="86">
        <v>0</v>
      </c>
      <c r="W362" s="87">
        <f t="shared" si="222"/>
        <v>0</v>
      </c>
      <c r="X362" s="88">
        <f t="shared" si="223"/>
        <v>0</v>
      </c>
      <c r="Y362" s="40">
        <f t="shared" si="224"/>
        <v>0</v>
      </c>
      <c r="Z362" s="41">
        <v>1315.6</v>
      </c>
      <c r="AA362" s="47">
        <f t="shared" si="225"/>
        <v>0</v>
      </c>
    </row>
    <row r="363" spans="1:27" s="129" customFormat="1" ht="30" customHeight="1" thickBot="1" x14ac:dyDescent="0.25">
      <c r="A363" s="101" t="s">
        <v>744</v>
      </c>
      <c r="B363" s="102"/>
      <c r="C363" s="103"/>
      <c r="D363" s="104"/>
      <c r="E363" s="105"/>
      <c r="F363" s="105"/>
      <c r="G363" s="105"/>
      <c r="H363" s="105"/>
      <c r="I363" s="106"/>
      <c r="J363" s="105"/>
      <c r="K363" s="105"/>
      <c r="L363" s="105"/>
      <c r="M363" s="105"/>
      <c r="N363" s="106"/>
      <c r="O363" s="105"/>
      <c r="P363" s="105"/>
      <c r="Q363" s="105"/>
      <c r="R363" s="105"/>
      <c r="S363" s="106"/>
      <c r="T363" s="105"/>
      <c r="U363" s="105"/>
      <c r="V363" s="105"/>
      <c r="W363" s="105"/>
      <c r="X363" s="106"/>
      <c r="Y363" s="106"/>
      <c r="Z363" s="107"/>
      <c r="AA363" s="108"/>
    </row>
    <row r="364" spans="1:27" s="130" customFormat="1" ht="27.75" customHeight="1" x14ac:dyDescent="0.25">
      <c r="A364" s="134">
        <v>308</v>
      </c>
      <c r="B364" s="91" t="s">
        <v>18</v>
      </c>
      <c r="C364" s="92" t="s">
        <v>516</v>
      </c>
      <c r="D364" s="84" t="s">
        <v>199</v>
      </c>
      <c r="E364" s="85">
        <v>0</v>
      </c>
      <c r="F364" s="85">
        <v>0</v>
      </c>
      <c r="G364" s="85">
        <v>0</v>
      </c>
      <c r="H364" s="87">
        <f t="shared" ref="H364:H370" si="227">E364+F364+G364</f>
        <v>0</v>
      </c>
      <c r="I364" s="88">
        <f t="shared" ref="I364:I370" si="228">H364*$Z364</f>
        <v>0</v>
      </c>
      <c r="J364" s="85">
        <v>0</v>
      </c>
      <c r="K364" s="85">
        <v>0</v>
      </c>
      <c r="L364" s="85">
        <v>0</v>
      </c>
      <c r="M364" s="87">
        <f t="shared" ref="M364:M370" si="229">J364+K364+L364</f>
        <v>0</v>
      </c>
      <c r="N364" s="88">
        <f t="shared" ref="N364:N370" si="230">M364*$Z364</f>
        <v>0</v>
      </c>
      <c r="O364" s="85">
        <v>0</v>
      </c>
      <c r="P364" s="85">
        <v>0</v>
      </c>
      <c r="Q364" s="85">
        <v>0</v>
      </c>
      <c r="R364" s="87">
        <f t="shared" ref="R364:R370" si="231">O364+P364+Q364</f>
        <v>0</v>
      </c>
      <c r="S364" s="88">
        <f t="shared" ref="S364:S370" si="232">R364*$Z364</f>
        <v>0</v>
      </c>
      <c r="T364" s="85">
        <v>0</v>
      </c>
      <c r="U364" s="85">
        <v>0</v>
      </c>
      <c r="V364" s="85">
        <v>0</v>
      </c>
      <c r="W364" s="87">
        <f t="shared" ref="W364:W370" si="233">T364+U364+V364</f>
        <v>0</v>
      </c>
      <c r="X364" s="88">
        <f t="shared" ref="X364:X370" si="234">W364*$Z364</f>
        <v>0</v>
      </c>
      <c r="Y364" s="88">
        <f t="shared" ref="Y364:Y370" si="235">H364+M364+R364+W364</f>
        <v>0</v>
      </c>
      <c r="Z364" s="89">
        <v>39.78</v>
      </c>
      <c r="AA364" s="90">
        <f t="shared" ref="AA364:AA370" si="236">Y364*Z364</f>
        <v>0</v>
      </c>
    </row>
    <row r="365" spans="1:27" s="130" customFormat="1" ht="27.75" customHeight="1" x14ac:dyDescent="0.25">
      <c r="A365" s="134">
        <f t="shared" ref="A365:A370" si="237">A364+1</f>
        <v>309</v>
      </c>
      <c r="B365" s="36" t="s">
        <v>19</v>
      </c>
      <c r="C365" s="43" t="s">
        <v>517</v>
      </c>
      <c r="D365" s="39" t="s">
        <v>199</v>
      </c>
      <c r="E365" s="85">
        <v>0</v>
      </c>
      <c r="F365" s="85">
        <v>0</v>
      </c>
      <c r="G365" s="85">
        <v>0</v>
      </c>
      <c r="H365" s="87">
        <f t="shared" si="227"/>
        <v>0</v>
      </c>
      <c r="I365" s="88">
        <f t="shared" si="228"/>
        <v>0</v>
      </c>
      <c r="J365" s="85">
        <v>0</v>
      </c>
      <c r="K365" s="85">
        <v>0</v>
      </c>
      <c r="L365" s="85">
        <v>0</v>
      </c>
      <c r="M365" s="87">
        <f t="shared" si="229"/>
        <v>0</v>
      </c>
      <c r="N365" s="88">
        <f t="shared" si="230"/>
        <v>0</v>
      </c>
      <c r="O365" s="85">
        <v>0</v>
      </c>
      <c r="P365" s="85">
        <v>0</v>
      </c>
      <c r="Q365" s="85">
        <v>0</v>
      </c>
      <c r="R365" s="87">
        <f t="shared" si="231"/>
        <v>0</v>
      </c>
      <c r="S365" s="88">
        <f t="shared" si="232"/>
        <v>0</v>
      </c>
      <c r="T365" s="85">
        <v>0</v>
      </c>
      <c r="U365" s="85">
        <v>0</v>
      </c>
      <c r="V365" s="85">
        <v>0</v>
      </c>
      <c r="W365" s="87">
        <f t="shared" si="233"/>
        <v>0</v>
      </c>
      <c r="X365" s="88">
        <f t="shared" si="234"/>
        <v>0</v>
      </c>
      <c r="Y365" s="40">
        <f t="shared" si="235"/>
        <v>0</v>
      </c>
      <c r="Z365" s="41">
        <v>42.38</v>
      </c>
      <c r="AA365" s="47">
        <f t="shared" si="236"/>
        <v>0</v>
      </c>
    </row>
    <row r="366" spans="1:27" s="130" customFormat="1" ht="27.75" customHeight="1" x14ac:dyDescent="0.25">
      <c r="A366" s="134">
        <f t="shared" si="237"/>
        <v>310</v>
      </c>
      <c r="B366" s="36" t="s">
        <v>80</v>
      </c>
      <c r="C366" s="43" t="s">
        <v>518</v>
      </c>
      <c r="D366" s="39" t="s">
        <v>199</v>
      </c>
      <c r="E366" s="85">
        <v>0</v>
      </c>
      <c r="F366" s="85">
        <v>0</v>
      </c>
      <c r="G366" s="85">
        <v>0</v>
      </c>
      <c r="H366" s="87">
        <f t="shared" si="227"/>
        <v>0</v>
      </c>
      <c r="I366" s="88">
        <f t="shared" si="228"/>
        <v>0</v>
      </c>
      <c r="J366" s="85">
        <v>0</v>
      </c>
      <c r="K366" s="85">
        <v>0</v>
      </c>
      <c r="L366" s="85">
        <v>0</v>
      </c>
      <c r="M366" s="87">
        <f t="shared" si="229"/>
        <v>0</v>
      </c>
      <c r="N366" s="88">
        <f t="shared" si="230"/>
        <v>0</v>
      </c>
      <c r="O366" s="85">
        <v>0</v>
      </c>
      <c r="P366" s="85">
        <v>0</v>
      </c>
      <c r="Q366" s="85">
        <v>0</v>
      </c>
      <c r="R366" s="87">
        <f t="shared" si="231"/>
        <v>0</v>
      </c>
      <c r="S366" s="88">
        <f t="shared" si="232"/>
        <v>0</v>
      </c>
      <c r="T366" s="85">
        <v>0</v>
      </c>
      <c r="U366" s="85">
        <v>0</v>
      </c>
      <c r="V366" s="85">
        <v>0</v>
      </c>
      <c r="W366" s="87">
        <f t="shared" si="233"/>
        <v>0</v>
      </c>
      <c r="X366" s="88">
        <f t="shared" si="234"/>
        <v>0</v>
      </c>
      <c r="Y366" s="40">
        <f t="shared" si="235"/>
        <v>0</v>
      </c>
      <c r="Z366" s="41">
        <v>4.42</v>
      </c>
      <c r="AA366" s="47">
        <f t="shared" si="236"/>
        <v>0</v>
      </c>
    </row>
    <row r="367" spans="1:27" s="130" customFormat="1" ht="27.75" customHeight="1" x14ac:dyDescent="0.25">
      <c r="A367" s="134">
        <f t="shared" si="237"/>
        <v>311</v>
      </c>
      <c r="B367" s="36" t="s">
        <v>243</v>
      </c>
      <c r="C367" s="43" t="s">
        <v>519</v>
      </c>
      <c r="D367" s="39" t="s">
        <v>199</v>
      </c>
      <c r="E367" s="351">
        <v>6</v>
      </c>
      <c r="F367" s="352">
        <v>8</v>
      </c>
      <c r="G367" s="352">
        <v>6</v>
      </c>
      <c r="H367" s="87">
        <f t="shared" si="227"/>
        <v>20</v>
      </c>
      <c r="I367" s="88">
        <f t="shared" si="228"/>
        <v>692.2</v>
      </c>
      <c r="J367" s="351">
        <v>4</v>
      </c>
      <c r="K367" s="352">
        <v>5</v>
      </c>
      <c r="L367" s="352">
        <v>3</v>
      </c>
      <c r="M367" s="87">
        <f t="shared" si="229"/>
        <v>12</v>
      </c>
      <c r="N367" s="88">
        <f t="shared" si="230"/>
        <v>415.32</v>
      </c>
      <c r="O367" s="351">
        <v>5</v>
      </c>
      <c r="P367" s="352">
        <v>6</v>
      </c>
      <c r="Q367" s="352">
        <v>7</v>
      </c>
      <c r="R367" s="87">
        <f t="shared" si="231"/>
        <v>18</v>
      </c>
      <c r="S367" s="88">
        <f t="shared" si="232"/>
        <v>622.98</v>
      </c>
      <c r="T367" s="351">
        <v>6</v>
      </c>
      <c r="U367" s="352">
        <v>4</v>
      </c>
      <c r="V367" s="352">
        <v>3</v>
      </c>
      <c r="W367" s="87">
        <f t="shared" si="233"/>
        <v>13</v>
      </c>
      <c r="X367" s="88">
        <f t="shared" si="234"/>
        <v>449.93</v>
      </c>
      <c r="Y367" s="40">
        <f t="shared" si="235"/>
        <v>63</v>
      </c>
      <c r="Z367" s="41">
        <v>34.61</v>
      </c>
      <c r="AA367" s="47">
        <f t="shared" si="236"/>
        <v>2180.4299999999998</v>
      </c>
    </row>
    <row r="368" spans="1:27" s="130" customFormat="1" ht="27.75" customHeight="1" x14ac:dyDescent="0.25">
      <c r="A368" s="134">
        <f t="shared" si="237"/>
        <v>312</v>
      </c>
      <c r="B368" s="36" t="s">
        <v>244</v>
      </c>
      <c r="C368" s="43" t="s">
        <v>520</v>
      </c>
      <c r="D368" s="39" t="s">
        <v>199</v>
      </c>
      <c r="E368" s="85">
        <v>0</v>
      </c>
      <c r="F368" s="85">
        <v>0</v>
      </c>
      <c r="G368" s="85">
        <v>0</v>
      </c>
      <c r="H368" s="87">
        <f t="shared" si="227"/>
        <v>0</v>
      </c>
      <c r="I368" s="88">
        <f t="shared" si="228"/>
        <v>0</v>
      </c>
      <c r="J368" s="85">
        <v>0</v>
      </c>
      <c r="K368" s="85">
        <v>0</v>
      </c>
      <c r="L368" s="85">
        <v>0</v>
      </c>
      <c r="M368" s="87">
        <f t="shared" si="229"/>
        <v>0</v>
      </c>
      <c r="N368" s="88">
        <f t="shared" si="230"/>
        <v>0</v>
      </c>
      <c r="O368" s="85">
        <v>0</v>
      </c>
      <c r="P368" s="85">
        <v>0</v>
      </c>
      <c r="Q368" s="85">
        <v>0</v>
      </c>
      <c r="R368" s="87">
        <f t="shared" si="231"/>
        <v>0</v>
      </c>
      <c r="S368" s="88">
        <f t="shared" si="232"/>
        <v>0</v>
      </c>
      <c r="T368" s="85">
        <v>0</v>
      </c>
      <c r="U368" s="85">
        <v>0</v>
      </c>
      <c r="V368" s="85">
        <v>0</v>
      </c>
      <c r="W368" s="87">
        <f t="shared" si="233"/>
        <v>0</v>
      </c>
      <c r="X368" s="88">
        <f t="shared" si="234"/>
        <v>0</v>
      </c>
      <c r="Y368" s="40">
        <f t="shared" si="235"/>
        <v>0</v>
      </c>
      <c r="Z368" s="41">
        <v>34.61</v>
      </c>
      <c r="AA368" s="47">
        <f t="shared" si="236"/>
        <v>0</v>
      </c>
    </row>
    <row r="369" spans="1:27" s="130" customFormat="1" ht="27.75" customHeight="1" x14ac:dyDescent="0.25">
      <c r="A369" s="134">
        <f t="shared" si="237"/>
        <v>313</v>
      </c>
      <c r="B369" s="36" t="s">
        <v>245</v>
      </c>
      <c r="C369" s="43" t="s">
        <v>521</v>
      </c>
      <c r="D369" s="39" t="s">
        <v>199</v>
      </c>
      <c r="E369" s="85">
        <v>0</v>
      </c>
      <c r="F369" s="85">
        <v>0</v>
      </c>
      <c r="G369" s="85">
        <v>0</v>
      </c>
      <c r="H369" s="87">
        <f t="shared" si="227"/>
        <v>0</v>
      </c>
      <c r="I369" s="88">
        <f t="shared" si="228"/>
        <v>0</v>
      </c>
      <c r="J369" s="85">
        <v>0</v>
      </c>
      <c r="K369" s="85">
        <v>0</v>
      </c>
      <c r="L369" s="85">
        <v>0</v>
      </c>
      <c r="M369" s="87">
        <f t="shared" si="229"/>
        <v>0</v>
      </c>
      <c r="N369" s="88">
        <f t="shared" si="230"/>
        <v>0</v>
      </c>
      <c r="O369" s="85">
        <v>0</v>
      </c>
      <c r="P369" s="85">
        <v>0</v>
      </c>
      <c r="Q369" s="85">
        <v>0</v>
      </c>
      <c r="R369" s="87">
        <f t="shared" si="231"/>
        <v>0</v>
      </c>
      <c r="S369" s="88">
        <f t="shared" si="232"/>
        <v>0</v>
      </c>
      <c r="T369" s="85">
        <v>0</v>
      </c>
      <c r="U369" s="85">
        <v>0</v>
      </c>
      <c r="V369" s="85">
        <v>0</v>
      </c>
      <c r="W369" s="87">
        <f t="shared" si="233"/>
        <v>0</v>
      </c>
      <c r="X369" s="88">
        <f t="shared" si="234"/>
        <v>0</v>
      </c>
      <c r="Y369" s="40">
        <f t="shared" si="235"/>
        <v>0</v>
      </c>
      <c r="Z369" s="41">
        <v>34.61</v>
      </c>
      <c r="AA369" s="47">
        <f t="shared" si="236"/>
        <v>0</v>
      </c>
    </row>
    <row r="370" spans="1:27" s="130" customFormat="1" ht="27.75" customHeight="1" thickBot="1" x14ac:dyDescent="0.3">
      <c r="A370" s="134">
        <f t="shared" si="237"/>
        <v>314</v>
      </c>
      <c r="B370" s="36" t="s">
        <v>357</v>
      </c>
      <c r="C370" s="43" t="s">
        <v>522</v>
      </c>
      <c r="D370" s="39" t="s">
        <v>129</v>
      </c>
      <c r="E370" s="85">
        <v>0</v>
      </c>
      <c r="F370" s="85">
        <v>0</v>
      </c>
      <c r="G370" s="85">
        <v>0</v>
      </c>
      <c r="H370" s="87">
        <f t="shared" si="227"/>
        <v>0</v>
      </c>
      <c r="I370" s="88">
        <f t="shared" si="228"/>
        <v>0</v>
      </c>
      <c r="J370" s="85">
        <v>0</v>
      </c>
      <c r="K370" s="85">
        <v>0</v>
      </c>
      <c r="L370" s="85">
        <v>0</v>
      </c>
      <c r="M370" s="87">
        <f t="shared" si="229"/>
        <v>0</v>
      </c>
      <c r="N370" s="88">
        <f t="shared" si="230"/>
        <v>0</v>
      </c>
      <c r="O370" s="85">
        <v>0</v>
      </c>
      <c r="P370" s="85">
        <v>0</v>
      </c>
      <c r="Q370" s="85">
        <v>0</v>
      </c>
      <c r="R370" s="87">
        <f t="shared" si="231"/>
        <v>0</v>
      </c>
      <c r="S370" s="88">
        <f t="shared" si="232"/>
        <v>0</v>
      </c>
      <c r="T370" s="85">
        <v>0</v>
      </c>
      <c r="U370" s="85">
        <v>0</v>
      </c>
      <c r="V370" s="85">
        <v>0</v>
      </c>
      <c r="W370" s="87">
        <f t="shared" si="233"/>
        <v>0</v>
      </c>
      <c r="X370" s="88">
        <f t="shared" si="234"/>
        <v>0</v>
      </c>
      <c r="Y370" s="40">
        <f t="shared" si="235"/>
        <v>0</v>
      </c>
      <c r="Z370" s="41">
        <v>154.84</v>
      </c>
      <c r="AA370" s="47">
        <f t="shared" si="236"/>
        <v>0</v>
      </c>
    </row>
    <row r="371" spans="1:27" s="129" customFormat="1" ht="30" customHeight="1" thickBot="1" x14ac:dyDescent="0.25">
      <c r="A371" s="101" t="s">
        <v>523</v>
      </c>
      <c r="B371" s="102"/>
      <c r="C371" s="111"/>
      <c r="D371" s="112"/>
      <c r="E371" s="113"/>
      <c r="F371" s="113"/>
      <c r="G371" s="113"/>
      <c r="H371" s="113"/>
      <c r="I371" s="114"/>
      <c r="J371" s="113"/>
      <c r="K371" s="113"/>
      <c r="L371" s="113"/>
      <c r="M371" s="113"/>
      <c r="N371" s="114"/>
      <c r="O371" s="113"/>
      <c r="P371" s="113"/>
      <c r="Q371" s="113"/>
      <c r="R371" s="113"/>
      <c r="S371" s="114"/>
      <c r="T371" s="113"/>
      <c r="U371" s="113"/>
      <c r="V371" s="113"/>
      <c r="W371" s="113"/>
      <c r="X371" s="114"/>
      <c r="Y371" s="114"/>
      <c r="Z371" s="115"/>
      <c r="AA371" s="116"/>
    </row>
    <row r="372" spans="1:27" s="130" customFormat="1" ht="27.75" customHeight="1" x14ac:dyDescent="0.25">
      <c r="A372" s="98">
        <v>1</v>
      </c>
      <c r="B372" s="99" t="s">
        <v>644</v>
      </c>
      <c r="C372" s="95" t="s">
        <v>524</v>
      </c>
      <c r="D372" s="100" t="s">
        <v>525</v>
      </c>
      <c r="E372" s="85">
        <v>0</v>
      </c>
      <c r="F372" s="85">
        <v>0</v>
      </c>
      <c r="G372" s="85">
        <v>0</v>
      </c>
      <c r="H372" s="87">
        <f t="shared" ref="H372:H387" si="238">E372+F372+G372</f>
        <v>0</v>
      </c>
      <c r="I372" s="88">
        <f t="shared" ref="I372:I387" si="239">H372*$Z372</f>
        <v>0</v>
      </c>
      <c r="J372" s="85">
        <v>0</v>
      </c>
      <c r="K372" s="85">
        <v>0</v>
      </c>
      <c r="L372" s="85">
        <v>0</v>
      </c>
      <c r="M372" s="87">
        <f t="shared" ref="M372:M387" si="240">J372+K372+L372</f>
        <v>0</v>
      </c>
      <c r="N372" s="88">
        <f t="shared" ref="N372:N387" si="241">M372*$Z372</f>
        <v>0</v>
      </c>
      <c r="O372" s="85">
        <v>0</v>
      </c>
      <c r="P372" s="85">
        <v>0</v>
      </c>
      <c r="Q372" s="85">
        <v>0</v>
      </c>
      <c r="R372" s="87">
        <f t="shared" ref="R372:R387" si="242">O372+P372+Q372</f>
        <v>0</v>
      </c>
      <c r="S372" s="88">
        <f t="shared" ref="S372:S387" si="243">R372*$Z372</f>
        <v>0</v>
      </c>
      <c r="T372" s="85">
        <v>0</v>
      </c>
      <c r="U372" s="85">
        <v>0</v>
      </c>
      <c r="V372" s="85">
        <v>0</v>
      </c>
      <c r="W372" s="87">
        <f t="shared" ref="W372:W387" si="244">T372+U372+V372</f>
        <v>0</v>
      </c>
      <c r="X372" s="88">
        <f t="shared" ref="X372:X387" si="245">W372*$Z372</f>
        <v>0</v>
      </c>
      <c r="Y372" s="88">
        <f t="shared" ref="Y372:Y387" si="246">H372+M372+R372+W372</f>
        <v>0</v>
      </c>
      <c r="Z372" s="89">
        <v>0</v>
      </c>
      <c r="AA372" s="90">
        <f t="shared" ref="AA372:AA387" si="247">Y372*Z372</f>
        <v>0</v>
      </c>
    </row>
    <row r="373" spans="1:27" s="130" customFormat="1" ht="27.75" customHeight="1" x14ac:dyDescent="0.25">
      <c r="A373" s="48">
        <v>2</v>
      </c>
      <c r="B373" s="49" t="s">
        <v>645</v>
      </c>
      <c r="C373" s="35" t="s">
        <v>526</v>
      </c>
      <c r="D373" s="38" t="s">
        <v>525</v>
      </c>
      <c r="E373" s="85">
        <v>0</v>
      </c>
      <c r="F373" s="85">
        <v>0</v>
      </c>
      <c r="G373" s="85">
        <v>0</v>
      </c>
      <c r="H373" s="87">
        <f t="shared" si="238"/>
        <v>0</v>
      </c>
      <c r="I373" s="88">
        <f t="shared" si="239"/>
        <v>0</v>
      </c>
      <c r="J373" s="85">
        <v>0</v>
      </c>
      <c r="K373" s="85">
        <v>0</v>
      </c>
      <c r="L373" s="85">
        <v>0</v>
      </c>
      <c r="M373" s="87">
        <f t="shared" si="240"/>
        <v>0</v>
      </c>
      <c r="N373" s="88">
        <f t="shared" si="241"/>
        <v>0</v>
      </c>
      <c r="O373" s="85">
        <v>0</v>
      </c>
      <c r="P373" s="85">
        <v>0</v>
      </c>
      <c r="Q373" s="85">
        <v>0</v>
      </c>
      <c r="R373" s="87">
        <f t="shared" si="242"/>
        <v>0</v>
      </c>
      <c r="S373" s="88">
        <f t="shared" si="243"/>
        <v>0</v>
      </c>
      <c r="T373" s="85">
        <v>0</v>
      </c>
      <c r="U373" s="85">
        <v>0</v>
      </c>
      <c r="V373" s="85">
        <v>0</v>
      </c>
      <c r="W373" s="87">
        <f t="shared" si="244"/>
        <v>0</v>
      </c>
      <c r="X373" s="88">
        <f t="shared" si="245"/>
        <v>0</v>
      </c>
      <c r="Y373" s="40">
        <f t="shared" si="246"/>
        <v>0</v>
      </c>
      <c r="Z373" s="41">
        <v>0</v>
      </c>
      <c r="AA373" s="47">
        <f t="shared" si="247"/>
        <v>0</v>
      </c>
    </row>
    <row r="374" spans="1:27" s="130" customFormat="1" ht="27.75" customHeight="1" x14ac:dyDescent="0.25">
      <c r="A374" s="48">
        <v>3</v>
      </c>
      <c r="B374" s="49" t="s">
        <v>646</v>
      </c>
      <c r="C374" s="35" t="s">
        <v>527</v>
      </c>
      <c r="D374" s="38" t="s">
        <v>525</v>
      </c>
      <c r="E374" s="85">
        <v>0</v>
      </c>
      <c r="F374" s="85">
        <v>0</v>
      </c>
      <c r="G374" s="85">
        <v>0</v>
      </c>
      <c r="H374" s="87">
        <f t="shared" si="238"/>
        <v>0</v>
      </c>
      <c r="I374" s="88">
        <f t="shared" si="239"/>
        <v>0</v>
      </c>
      <c r="J374" s="85">
        <v>0</v>
      </c>
      <c r="K374" s="85">
        <v>0</v>
      </c>
      <c r="L374" s="85">
        <v>0</v>
      </c>
      <c r="M374" s="87">
        <f t="shared" si="240"/>
        <v>0</v>
      </c>
      <c r="N374" s="88">
        <f t="shared" si="241"/>
        <v>0</v>
      </c>
      <c r="O374" s="85">
        <v>0</v>
      </c>
      <c r="P374" s="85">
        <v>0</v>
      </c>
      <c r="Q374" s="85">
        <v>0</v>
      </c>
      <c r="R374" s="87">
        <f t="shared" si="242"/>
        <v>0</v>
      </c>
      <c r="S374" s="88">
        <f t="shared" si="243"/>
        <v>0</v>
      </c>
      <c r="T374" s="85">
        <v>0</v>
      </c>
      <c r="U374" s="85">
        <v>0</v>
      </c>
      <c r="V374" s="85">
        <v>0</v>
      </c>
      <c r="W374" s="87">
        <f t="shared" si="244"/>
        <v>0</v>
      </c>
      <c r="X374" s="88">
        <f t="shared" si="245"/>
        <v>0</v>
      </c>
      <c r="Y374" s="40">
        <f t="shared" si="246"/>
        <v>0</v>
      </c>
      <c r="Z374" s="41">
        <v>0</v>
      </c>
      <c r="AA374" s="47">
        <f t="shared" si="247"/>
        <v>0</v>
      </c>
    </row>
    <row r="375" spans="1:27" s="130" customFormat="1" ht="27.75" customHeight="1" x14ac:dyDescent="0.25">
      <c r="A375" s="48">
        <v>4</v>
      </c>
      <c r="B375" s="49" t="s">
        <v>647</v>
      </c>
      <c r="C375" s="35" t="s">
        <v>528</v>
      </c>
      <c r="D375" s="38" t="s">
        <v>525</v>
      </c>
      <c r="E375" s="85">
        <v>0</v>
      </c>
      <c r="F375" s="85">
        <v>0</v>
      </c>
      <c r="G375" s="85">
        <v>0</v>
      </c>
      <c r="H375" s="87">
        <f t="shared" si="238"/>
        <v>0</v>
      </c>
      <c r="I375" s="88">
        <f t="shared" si="239"/>
        <v>0</v>
      </c>
      <c r="J375" s="85">
        <v>0</v>
      </c>
      <c r="K375" s="85">
        <v>0</v>
      </c>
      <c r="L375" s="85">
        <v>0</v>
      </c>
      <c r="M375" s="87">
        <f t="shared" si="240"/>
        <v>0</v>
      </c>
      <c r="N375" s="88">
        <f t="shared" si="241"/>
        <v>0</v>
      </c>
      <c r="O375" s="85">
        <v>0</v>
      </c>
      <c r="P375" s="85">
        <v>0</v>
      </c>
      <c r="Q375" s="85">
        <v>0</v>
      </c>
      <c r="R375" s="87">
        <f t="shared" si="242"/>
        <v>0</v>
      </c>
      <c r="S375" s="88">
        <f t="shared" si="243"/>
        <v>0</v>
      </c>
      <c r="T375" s="85">
        <v>0</v>
      </c>
      <c r="U375" s="85">
        <v>0</v>
      </c>
      <c r="V375" s="85">
        <v>0</v>
      </c>
      <c r="W375" s="87">
        <f t="shared" si="244"/>
        <v>0</v>
      </c>
      <c r="X375" s="88">
        <f t="shared" si="245"/>
        <v>0</v>
      </c>
      <c r="Y375" s="40">
        <f t="shared" si="246"/>
        <v>0</v>
      </c>
      <c r="Z375" s="41">
        <v>0</v>
      </c>
      <c r="AA375" s="47">
        <f t="shared" si="247"/>
        <v>0</v>
      </c>
    </row>
    <row r="376" spans="1:27" s="130" customFormat="1" ht="27.75" customHeight="1" x14ac:dyDescent="0.25">
      <c r="A376" s="48">
        <v>5</v>
      </c>
      <c r="B376" s="49" t="s">
        <v>648</v>
      </c>
      <c r="C376" s="35" t="s">
        <v>529</v>
      </c>
      <c r="D376" s="38" t="s">
        <v>525</v>
      </c>
      <c r="E376" s="85">
        <v>0</v>
      </c>
      <c r="F376" s="85">
        <v>0</v>
      </c>
      <c r="G376" s="85">
        <v>0</v>
      </c>
      <c r="H376" s="87">
        <f t="shared" si="238"/>
        <v>0</v>
      </c>
      <c r="I376" s="88">
        <f t="shared" si="239"/>
        <v>0</v>
      </c>
      <c r="J376" s="85">
        <v>0</v>
      </c>
      <c r="K376" s="85">
        <v>0</v>
      </c>
      <c r="L376" s="85">
        <v>0</v>
      </c>
      <c r="M376" s="87">
        <f t="shared" si="240"/>
        <v>0</v>
      </c>
      <c r="N376" s="88">
        <f t="shared" si="241"/>
        <v>0</v>
      </c>
      <c r="O376" s="85">
        <v>0</v>
      </c>
      <c r="P376" s="85">
        <v>0</v>
      </c>
      <c r="Q376" s="85">
        <v>0</v>
      </c>
      <c r="R376" s="87">
        <f t="shared" si="242"/>
        <v>0</v>
      </c>
      <c r="S376" s="88">
        <f t="shared" si="243"/>
        <v>0</v>
      </c>
      <c r="T376" s="85">
        <v>0</v>
      </c>
      <c r="U376" s="85">
        <v>0</v>
      </c>
      <c r="V376" s="85">
        <v>0</v>
      </c>
      <c r="W376" s="87">
        <f t="shared" si="244"/>
        <v>0</v>
      </c>
      <c r="X376" s="88">
        <f t="shared" si="245"/>
        <v>0</v>
      </c>
      <c r="Y376" s="40">
        <f t="shared" si="246"/>
        <v>0</v>
      </c>
      <c r="Z376" s="41">
        <v>0</v>
      </c>
      <c r="AA376" s="47">
        <f t="shared" si="247"/>
        <v>0</v>
      </c>
    </row>
    <row r="377" spans="1:27" s="130" customFormat="1" ht="27.75" customHeight="1" x14ac:dyDescent="0.25">
      <c r="A377" s="48">
        <v>6</v>
      </c>
      <c r="B377" s="49" t="s">
        <v>649</v>
      </c>
      <c r="C377" s="35" t="s">
        <v>530</v>
      </c>
      <c r="D377" s="38" t="s">
        <v>525</v>
      </c>
      <c r="E377" s="85">
        <v>0</v>
      </c>
      <c r="F377" s="85">
        <v>0</v>
      </c>
      <c r="G377" s="85">
        <v>0</v>
      </c>
      <c r="H377" s="87">
        <f t="shared" si="238"/>
        <v>0</v>
      </c>
      <c r="I377" s="88">
        <f t="shared" si="239"/>
        <v>0</v>
      </c>
      <c r="J377" s="85">
        <v>0</v>
      </c>
      <c r="K377" s="85">
        <v>0</v>
      </c>
      <c r="L377" s="85">
        <v>0</v>
      </c>
      <c r="M377" s="87">
        <f t="shared" si="240"/>
        <v>0</v>
      </c>
      <c r="N377" s="88">
        <f t="shared" si="241"/>
        <v>0</v>
      </c>
      <c r="O377" s="85">
        <v>0</v>
      </c>
      <c r="P377" s="85">
        <v>0</v>
      </c>
      <c r="Q377" s="85">
        <v>0</v>
      </c>
      <c r="R377" s="87">
        <f t="shared" si="242"/>
        <v>0</v>
      </c>
      <c r="S377" s="88">
        <f t="shared" si="243"/>
        <v>0</v>
      </c>
      <c r="T377" s="85">
        <v>0</v>
      </c>
      <c r="U377" s="85">
        <v>0</v>
      </c>
      <c r="V377" s="85">
        <v>0</v>
      </c>
      <c r="W377" s="87">
        <f t="shared" si="244"/>
        <v>0</v>
      </c>
      <c r="X377" s="88">
        <f t="shared" si="245"/>
        <v>0</v>
      </c>
      <c r="Y377" s="40">
        <f t="shared" si="246"/>
        <v>0</v>
      </c>
      <c r="Z377" s="41">
        <v>0</v>
      </c>
      <c r="AA377" s="47">
        <f t="shared" si="247"/>
        <v>0</v>
      </c>
    </row>
    <row r="378" spans="1:27" s="130" customFormat="1" ht="27.75" customHeight="1" x14ac:dyDescent="0.25">
      <c r="A378" s="48">
        <v>7</v>
      </c>
      <c r="B378" s="49" t="s">
        <v>650</v>
      </c>
      <c r="C378" s="35" t="s">
        <v>531</v>
      </c>
      <c r="D378" s="38" t="s">
        <v>525</v>
      </c>
      <c r="E378" s="85">
        <v>0</v>
      </c>
      <c r="F378" s="85">
        <v>0</v>
      </c>
      <c r="G378" s="85">
        <v>0</v>
      </c>
      <c r="H378" s="87">
        <f t="shared" si="238"/>
        <v>0</v>
      </c>
      <c r="I378" s="88">
        <f t="shared" si="239"/>
        <v>0</v>
      </c>
      <c r="J378" s="85">
        <v>0</v>
      </c>
      <c r="K378" s="85">
        <v>0</v>
      </c>
      <c r="L378" s="85">
        <v>0</v>
      </c>
      <c r="M378" s="87">
        <f t="shared" si="240"/>
        <v>0</v>
      </c>
      <c r="N378" s="88">
        <f t="shared" si="241"/>
        <v>0</v>
      </c>
      <c r="O378" s="85">
        <v>0</v>
      </c>
      <c r="P378" s="85">
        <v>0</v>
      </c>
      <c r="Q378" s="85">
        <v>0</v>
      </c>
      <c r="R378" s="87">
        <f t="shared" si="242"/>
        <v>0</v>
      </c>
      <c r="S378" s="88">
        <f t="shared" si="243"/>
        <v>0</v>
      </c>
      <c r="T378" s="85">
        <v>0</v>
      </c>
      <c r="U378" s="85">
        <v>0</v>
      </c>
      <c r="V378" s="85">
        <v>0</v>
      </c>
      <c r="W378" s="87">
        <f t="shared" si="244"/>
        <v>0</v>
      </c>
      <c r="X378" s="88">
        <f t="shared" si="245"/>
        <v>0</v>
      </c>
      <c r="Y378" s="40">
        <f t="shared" si="246"/>
        <v>0</v>
      </c>
      <c r="Z378" s="41">
        <v>0</v>
      </c>
      <c r="AA378" s="47">
        <f t="shared" si="247"/>
        <v>0</v>
      </c>
    </row>
    <row r="379" spans="1:27" s="130" customFormat="1" ht="27.75" customHeight="1" x14ac:dyDescent="0.25">
      <c r="A379" s="48">
        <v>8</v>
      </c>
      <c r="B379" s="49" t="s">
        <v>651</v>
      </c>
      <c r="C379" s="35" t="s">
        <v>532</v>
      </c>
      <c r="D379" s="38" t="s">
        <v>525</v>
      </c>
      <c r="E379" s="85">
        <v>0</v>
      </c>
      <c r="F379" s="85">
        <v>0</v>
      </c>
      <c r="G379" s="85">
        <v>0</v>
      </c>
      <c r="H379" s="87">
        <f t="shared" si="238"/>
        <v>0</v>
      </c>
      <c r="I379" s="88">
        <f t="shared" si="239"/>
        <v>0</v>
      </c>
      <c r="J379" s="85">
        <v>0</v>
      </c>
      <c r="K379" s="85">
        <v>0</v>
      </c>
      <c r="L379" s="85">
        <v>0</v>
      </c>
      <c r="M379" s="87">
        <f t="shared" si="240"/>
        <v>0</v>
      </c>
      <c r="N379" s="88">
        <f t="shared" si="241"/>
        <v>0</v>
      </c>
      <c r="O379" s="85">
        <v>0</v>
      </c>
      <c r="P379" s="85">
        <v>0</v>
      </c>
      <c r="Q379" s="85">
        <v>0</v>
      </c>
      <c r="R379" s="87">
        <f t="shared" si="242"/>
        <v>0</v>
      </c>
      <c r="S379" s="88">
        <f t="shared" si="243"/>
        <v>0</v>
      </c>
      <c r="T379" s="85">
        <v>0</v>
      </c>
      <c r="U379" s="85">
        <v>0</v>
      </c>
      <c r="V379" s="85">
        <v>0</v>
      </c>
      <c r="W379" s="87">
        <f t="shared" si="244"/>
        <v>0</v>
      </c>
      <c r="X379" s="88">
        <f t="shared" si="245"/>
        <v>0</v>
      </c>
      <c r="Y379" s="40">
        <f t="shared" si="246"/>
        <v>0</v>
      </c>
      <c r="Z379" s="41">
        <v>0</v>
      </c>
      <c r="AA379" s="47">
        <f t="shared" si="247"/>
        <v>0</v>
      </c>
    </row>
    <row r="380" spans="1:27" s="130" customFormat="1" ht="27.75" customHeight="1" x14ac:dyDescent="0.25">
      <c r="A380" s="48">
        <v>9</v>
      </c>
      <c r="B380" s="49" t="s">
        <v>652</v>
      </c>
      <c r="C380" s="35" t="s">
        <v>533</v>
      </c>
      <c r="D380" s="38" t="s">
        <v>525</v>
      </c>
      <c r="E380" s="85">
        <v>0</v>
      </c>
      <c r="F380" s="85">
        <v>0</v>
      </c>
      <c r="G380" s="85">
        <v>0</v>
      </c>
      <c r="H380" s="87">
        <f t="shared" si="238"/>
        <v>0</v>
      </c>
      <c r="I380" s="88">
        <f t="shared" si="239"/>
        <v>0</v>
      </c>
      <c r="J380" s="85">
        <v>0</v>
      </c>
      <c r="K380" s="85">
        <v>0</v>
      </c>
      <c r="L380" s="85">
        <v>0</v>
      </c>
      <c r="M380" s="87">
        <f t="shared" si="240"/>
        <v>0</v>
      </c>
      <c r="N380" s="88">
        <f t="shared" si="241"/>
        <v>0</v>
      </c>
      <c r="O380" s="85">
        <v>0</v>
      </c>
      <c r="P380" s="85">
        <v>0</v>
      </c>
      <c r="Q380" s="85">
        <v>0</v>
      </c>
      <c r="R380" s="87">
        <f t="shared" si="242"/>
        <v>0</v>
      </c>
      <c r="S380" s="88">
        <f t="shared" si="243"/>
        <v>0</v>
      </c>
      <c r="T380" s="85">
        <v>0</v>
      </c>
      <c r="U380" s="85">
        <v>0</v>
      </c>
      <c r="V380" s="85">
        <v>0</v>
      </c>
      <c r="W380" s="87">
        <f t="shared" si="244"/>
        <v>0</v>
      </c>
      <c r="X380" s="88">
        <f t="shared" si="245"/>
        <v>0</v>
      </c>
      <c r="Y380" s="40">
        <f t="shared" si="246"/>
        <v>0</v>
      </c>
      <c r="Z380" s="41">
        <v>0</v>
      </c>
      <c r="AA380" s="47">
        <f t="shared" si="247"/>
        <v>0</v>
      </c>
    </row>
    <row r="381" spans="1:27" s="130" customFormat="1" ht="27.75" customHeight="1" x14ac:dyDescent="0.25">
      <c r="A381" s="48">
        <v>10</v>
      </c>
      <c r="B381" s="49" t="s">
        <v>653</v>
      </c>
      <c r="C381" s="35" t="s">
        <v>534</v>
      </c>
      <c r="D381" s="38" t="s">
        <v>525</v>
      </c>
      <c r="E381" s="85">
        <v>0</v>
      </c>
      <c r="F381" s="85">
        <v>0</v>
      </c>
      <c r="G381" s="85">
        <v>0</v>
      </c>
      <c r="H381" s="87">
        <f t="shared" si="238"/>
        <v>0</v>
      </c>
      <c r="I381" s="88">
        <f t="shared" si="239"/>
        <v>0</v>
      </c>
      <c r="J381" s="85">
        <v>0</v>
      </c>
      <c r="K381" s="85">
        <v>0</v>
      </c>
      <c r="L381" s="85">
        <v>0</v>
      </c>
      <c r="M381" s="87">
        <f t="shared" si="240"/>
        <v>0</v>
      </c>
      <c r="N381" s="88">
        <f t="shared" si="241"/>
        <v>0</v>
      </c>
      <c r="O381" s="85">
        <v>0</v>
      </c>
      <c r="P381" s="85">
        <v>0</v>
      </c>
      <c r="Q381" s="85">
        <v>0</v>
      </c>
      <c r="R381" s="87">
        <f t="shared" si="242"/>
        <v>0</v>
      </c>
      <c r="S381" s="88">
        <f t="shared" si="243"/>
        <v>0</v>
      </c>
      <c r="T381" s="85">
        <v>0</v>
      </c>
      <c r="U381" s="85">
        <v>0</v>
      </c>
      <c r="V381" s="85">
        <v>0</v>
      </c>
      <c r="W381" s="87">
        <f t="shared" si="244"/>
        <v>0</v>
      </c>
      <c r="X381" s="88">
        <f t="shared" si="245"/>
        <v>0</v>
      </c>
      <c r="Y381" s="40">
        <f t="shared" si="246"/>
        <v>0</v>
      </c>
      <c r="Z381" s="41">
        <v>0</v>
      </c>
      <c r="AA381" s="47">
        <f t="shared" si="247"/>
        <v>0</v>
      </c>
    </row>
    <row r="382" spans="1:27" s="130" customFormat="1" ht="27.75" customHeight="1" x14ac:dyDescent="0.25">
      <c r="A382" s="48">
        <v>11</v>
      </c>
      <c r="B382" s="49" t="s">
        <v>654</v>
      </c>
      <c r="C382" s="35" t="s">
        <v>535</v>
      </c>
      <c r="D382" s="38" t="s">
        <v>525</v>
      </c>
      <c r="E382" s="85">
        <v>0</v>
      </c>
      <c r="F382" s="85">
        <v>0</v>
      </c>
      <c r="G382" s="85">
        <v>0</v>
      </c>
      <c r="H382" s="87">
        <f t="shared" si="238"/>
        <v>0</v>
      </c>
      <c r="I382" s="88">
        <f t="shared" si="239"/>
        <v>0</v>
      </c>
      <c r="J382" s="85">
        <v>0</v>
      </c>
      <c r="K382" s="85">
        <v>0</v>
      </c>
      <c r="L382" s="85">
        <v>0</v>
      </c>
      <c r="M382" s="87">
        <f t="shared" si="240"/>
        <v>0</v>
      </c>
      <c r="N382" s="88">
        <f t="shared" si="241"/>
        <v>0</v>
      </c>
      <c r="O382" s="85">
        <v>0</v>
      </c>
      <c r="P382" s="85">
        <v>0</v>
      </c>
      <c r="Q382" s="85">
        <v>0</v>
      </c>
      <c r="R382" s="87">
        <f t="shared" si="242"/>
        <v>0</v>
      </c>
      <c r="S382" s="88">
        <f t="shared" si="243"/>
        <v>0</v>
      </c>
      <c r="T382" s="85">
        <v>0</v>
      </c>
      <c r="U382" s="85">
        <v>0</v>
      </c>
      <c r="V382" s="85">
        <v>0</v>
      </c>
      <c r="W382" s="87">
        <f t="shared" si="244"/>
        <v>0</v>
      </c>
      <c r="X382" s="88">
        <f t="shared" si="245"/>
        <v>0</v>
      </c>
      <c r="Y382" s="40">
        <f t="shared" si="246"/>
        <v>0</v>
      </c>
      <c r="Z382" s="41">
        <v>0</v>
      </c>
      <c r="AA382" s="47">
        <f t="shared" si="247"/>
        <v>0</v>
      </c>
    </row>
    <row r="383" spans="1:27" s="130" customFormat="1" ht="27.75" customHeight="1" x14ac:dyDescent="0.25">
      <c r="A383" s="48">
        <v>12</v>
      </c>
      <c r="B383" s="49" t="s">
        <v>655</v>
      </c>
      <c r="C383" s="35" t="s">
        <v>536</v>
      </c>
      <c r="D383" s="38" t="s">
        <v>525</v>
      </c>
      <c r="E383" s="85">
        <v>0</v>
      </c>
      <c r="F383" s="85">
        <v>0</v>
      </c>
      <c r="G383" s="85">
        <v>0</v>
      </c>
      <c r="H383" s="87">
        <f t="shared" si="238"/>
        <v>0</v>
      </c>
      <c r="I383" s="88">
        <f t="shared" si="239"/>
        <v>0</v>
      </c>
      <c r="J383" s="85">
        <v>0</v>
      </c>
      <c r="K383" s="85">
        <v>0</v>
      </c>
      <c r="L383" s="85">
        <v>0</v>
      </c>
      <c r="M383" s="87">
        <f t="shared" si="240"/>
        <v>0</v>
      </c>
      <c r="N383" s="88">
        <f t="shared" si="241"/>
        <v>0</v>
      </c>
      <c r="O383" s="85">
        <v>0</v>
      </c>
      <c r="P383" s="85">
        <v>0</v>
      </c>
      <c r="Q383" s="85">
        <v>0</v>
      </c>
      <c r="R383" s="87">
        <f t="shared" si="242"/>
        <v>0</v>
      </c>
      <c r="S383" s="88">
        <f t="shared" si="243"/>
        <v>0</v>
      </c>
      <c r="T383" s="85">
        <v>0</v>
      </c>
      <c r="U383" s="85">
        <v>0</v>
      </c>
      <c r="V383" s="85">
        <v>0</v>
      </c>
      <c r="W383" s="87">
        <f t="shared" si="244"/>
        <v>0</v>
      </c>
      <c r="X383" s="88">
        <f t="shared" si="245"/>
        <v>0</v>
      </c>
      <c r="Y383" s="40">
        <f t="shared" si="246"/>
        <v>0</v>
      </c>
      <c r="Z383" s="41">
        <v>0</v>
      </c>
      <c r="AA383" s="47">
        <f t="shared" si="247"/>
        <v>0</v>
      </c>
    </row>
    <row r="384" spans="1:27" s="130" customFormat="1" ht="27.75" customHeight="1" x14ac:dyDescent="0.25">
      <c r="A384" s="48">
        <v>13</v>
      </c>
      <c r="B384" s="49" t="s">
        <v>656</v>
      </c>
      <c r="C384" s="35" t="s">
        <v>537</v>
      </c>
      <c r="D384" s="38" t="s">
        <v>525</v>
      </c>
      <c r="E384" s="85">
        <v>0</v>
      </c>
      <c r="F384" s="85">
        <v>0</v>
      </c>
      <c r="G384" s="85">
        <v>0</v>
      </c>
      <c r="H384" s="87">
        <f t="shared" si="238"/>
        <v>0</v>
      </c>
      <c r="I384" s="88">
        <f t="shared" si="239"/>
        <v>0</v>
      </c>
      <c r="J384" s="85">
        <v>0</v>
      </c>
      <c r="K384" s="85">
        <v>0</v>
      </c>
      <c r="L384" s="85">
        <v>0</v>
      </c>
      <c r="M384" s="87">
        <f t="shared" si="240"/>
        <v>0</v>
      </c>
      <c r="N384" s="88">
        <f t="shared" si="241"/>
        <v>0</v>
      </c>
      <c r="O384" s="85">
        <v>0</v>
      </c>
      <c r="P384" s="85">
        <v>0</v>
      </c>
      <c r="Q384" s="85">
        <v>0</v>
      </c>
      <c r="R384" s="87">
        <f t="shared" si="242"/>
        <v>0</v>
      </c>
      <c r="S384" s="88">
        <f t="shared" si="243"/>
        <v>0</v>
      </c>
      <c r="T384" s="85">
        <v>0</v>
      </c>
      <c r="U384" s="85">
        <v>0</v>
      </c>
      <c r="V384" s="85">
        <v>0</v>
      </c>
      <c r="W384" s="87">
        <f t="shared" si="244"/>
        <v>0</v>
      </c>
      <c r="X384" s="88">
        <f t="shared" si="245"/>
        <v>0</v>
      </c>
      <c r="Y384" s="40">
        <f t="shared" si="246"/>
        <v>0</v>
      </c>
      <c r="Z384" s="41">
        <v>0</v>
      </c>
      <c r="AA384" s="47">
        <f t="shared" si="247"/>
        <v>0</v>
      </c>
    </row>
    <row r="385" spans="1:27" s="130" customFormat="1" ht="27.75" customHeight="1" x14ac:dyDescent="0.25">
      <c r="A385" s="50">
        <v>14</v>
      </c>
      <c r="B385" s="49" t="s">
        <v>657</v>
      </c>
      <c r="C385" s="35" t="s">
        <v>538</v>
      </c>
      <c r="D385" s="46" t="s">
        <v>525</v>
      </c>
      <c r="E385" s="85">
        <v>0</v>
      </c>
      <c r="F385" s="85">
        <v>0</v>
      </c>
      <c r="G385" s="85">
        <v>0</v>
      </c>
      <c r="H385" s="87">
        <f t="shared" si="238"/>
        <v>0</v>
      </c>
      <c r="I385" s="88">
        <f t="shared" si="239"/>
        <v>0</v>
      </c>
      <c r="J385" s="85">
        <v>0</v>
      </c>
      <c r="K385" s="85">
        <v>0</v>
      </c>
      <c r="L385" s="85">
        <v>0</v>
      </c>
      <c r="M385" s="87">
        <f t="shared" si="240"/>
        <v>0</v>
      </c>
      <c r="N385" s="88">
        <f t="shared" si="241"/>
        <v>0</v>
      </c>
      <c r="O385" s="85">
        <v>0</v>
      </c>
      <c r="P385" s="85">
        <v>0</v>
      </c>
      <c r="Q385" s="85">
        <v>0</v>
      </c>
      <c r="R385" s="87">
        <f t="shared" si="242"/>
        <v>0</v>
      </c>
      <c r="S385" s="88">
        <f t="shared" si="243"/>
        <v>0</v>
      </c>
      <c r="T385" s="85">
        <v>0</v>
      </c>
      <c r="U385" s="85">
        <v>0</v>
      </c>
      <c r="V385" s="85">
        <v>0</v>
      </c>
      <c r="W385" s="87">
        <f t="shared" si="244"/>
        <v>0</v>
      </c>
      <c r="X385" s="88">
        <f t="shared" si="245"/>
        <v>0</v>
      </c>
      <c r="Y385" s="40">
        <f t="shared" si="246"/>
        <v>0</v>
      </c>
      <c r="Z385" s="41">
        <v>0</v>
      </c>
      <c r="AA385" s="47">
        <f t="shared" si="247"/>
        <v>0</v>
      </c>
    </row>
    <row r="386" spans="1:27" s="130" customFormat="1" ht="27.75" customHeight="1" x14ac:dyDescent="0.25">
      <c r="A386" s="48">
        <v>15</v>
      </c>
      <c r="B386" s="49" t="s">
        <v>658</v>
      </c>
      <c r="C386" s="35" t="s">
        <v>539</v>
      </c>
      <c r="D386" s="46" t="s">
        <v>525</v>
      </c>
      <c r="E386" s="85">
        <v>0</v>
      </c>
      <c r="F386" s="85">
        <v>0</v>
      </c>
      <c r="G386" s="85">
        <v>0</v>
      </c>
      <c r="H386" s="87">
        <f t="shared" si="238"/>
        <v>0</v>
      </c>
      <c r="I386" s="88">
        <f t="shared" si="239"/>
        <v>0</v>
      </c>
      <c r="J386" s="85">
        <v>0</v>
      </c>
      <c r="K386" s="85">
        <v>0</v>
      </c>
      <c r="L386" s="85">
        <v>0</v>
      </c>
      <c r="M386" s="87">
        <f t="shared" si="240"/>
        <v>0</v>
      </c>
      <c r="N386" s="88">
        <f t="shared" si="241"/>
        <v>0</v>
      </c>
      <c r="O386" s="85">
        <v>0</v>
      </c>
      <c r="P386" s="85">
        <v>0</v>
      </c>
      <c r="Q386" s="85">
        <v>0</v>
      </c>
      <c r="R386" s="87">
        <f t="shared" si="242"/>
        <v>0</v>
      </c>
      <c r="S386" s="88">
        <f t="shared" si="243"/>
        <v>0</v>
      </c>
      <c r="T386" s="85">
        <v>0</v>
      </c>
      <c r="U386" s="85">
        <v>0</v>
      </c>
      <c r="V386" s="85">
        <v>0</v>
      </c>
      <c r="W386" s="87">
        <f t="shared" si="244"/>
        <v>0</v>
      </c>
      <c r="X386" s="88">
        <f t="shared" si="245"/>
        <v>0</v>
      </c>
      <c r="Y386" s="40">
        <f t="shared" si="246"/>
        <v>0</v>
      </c>
      <c r="Z386" s="41">
        <v>0</v>
      </c>
      <c r="AA386" s="47">
        <f t="shared" si="247"/>
        <v>0</v>
      </c>
    </row>
    <row r="387" spans="1:27" s="130" customFormat="1" ht="27.75" customHeight="1" thickBot="1" x14ac:dyDescent="0.3">
      <c r="A387" s="117">
        <v>16</v>
      </c>
      <c r="B387" s="118" t="s">
        <v>659</v>
      </c>
      <c r="C387" s="83" t="s">
        <v>540</v>
      </c>
      <c r="D387" s="119" t="s">
        <v>525</v>
      </c>
      <c r="E387" s="85">
        <v>0</v>
      </c>
      <c r="F387" s="85">
        <v>0</v>
      </c>
      <c r="G387" s="85">
        <v>0</v>
      </c>
      <c r="H387" s="87">
        <f t="shared" si="238"/>
        <v>0</v>
      </c>
      <c r="I387" s="88">
        <f t="shared" si="239"/>
        <v>0</v>
      </c>
      <c r="J387" s="85">
        <v>0</v>
      </c>
      <c r="K387" s="85">
        <v>0</v>
      </c>
      <c r="L387" s="85">
        <v>0</v>
      </c>
      <c r="M387" s="87">
        <f t="shared" si="240"/>
        <v>0</v>
      </c>
      <c r="N387" s="88">
        <f t="shared" si="241"/>
        <v>0</v>
      </c>
      <c r="O387" s="85">
        <v>0</v>
      </c>
      <c r="P387" s="85">
        <v>0</v>
      </c>
      <c r="Q387" s="85">
        <v>0</v>
      </c>
      <c r="R387" s="87">
        <f t="shared" si="242"/>
        <v>0</v>
      </c>
      <c r="S387" s="88">
        <f t="shared" si="243"/>
        <v>0</v>
      </c>
      <c r="T387" s="85">
        <v>0</v>
      </c>
      <c r="U387" s="85">
        <v>0</v>
      </c>
      <c r="V387" s="85">
        <v>0</v>
      </c>
      <c r="W387" s="87">
        <f t="shared" si="244"/>
        <v>0</v>
      </c>
      <c r="X387" s="88">
        <f t="shared" si="245"/>
        <v>0</v>
      </c>
      <c r="Y387" s="80">
        <f t="shared" si="246"/>
        <v>0</v>
      </c>
      <c r="Z387" s="81">
        <v>0</v>
      </c>
      <c r="AA387" s="82">
        <f t="shared" si="247"/>
        <v>0</v>
      </c>
    </row>
    <row r="388" spans="1:27" ht="27.75" customHeight="1" thickBot="1" x14ac:dyDescent="0.25">
      <c r="A388" s="137" t="s">
        <v>542</v>
      </c>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9"/>
    </row>
    <row r="389" spans="1:27" s="129" customFormat="1" ht="30" customHeight="1" thickBot="1" x14ac:dyDescent="0.25">
      <c r="A389" s="140" t="s">
        <v>631</v>
      </c>
      <c r="B389" s="102"/>
      <c r="C389" s="141"/>
      <c r="D389" s="142"/>
      <c r="E389" s="105"/>
      <c r="F389" s="105"/>
      <c r="G389" s="105"/>
      <c r="H389" s="105"/>
      <c r="I389" s="106"/>
      <c r="J389" s="105"/>
      <c r="K389" s="105"/>
      <c r="L389" s="105"/>
      <c r="M389" s="105"/>
      <c r="N389" s="106"/>
      <c r="O389" s="105"/>
      <c r="P389" s="105"/>
      <c r="Q389" s="105"/>
      <c r="R389" s="105"/>
      <c r="S389" s="106"/>
      <c r="T389" s="105"/>
      <c r="U389" s="105"/>
      <c r="V389" s="105"/>
      <c r="W389" s="105"/>
      <c r="X389" s="106"/>
      <c r="Y389" s="106"/>
      <c r="Z389" s="107"/>
      <c r="AA389" s="108"/>
    </row>
    <row r="390" spans="1:27" s="266" customFormat="1" ht="27.75" customHeight="1" x14ac:dyDescent="0.25">
      <c r="A390" s="261">
        <v>1</v>
      </c>
      <c r="B390" s="220" t="s">
        <v>597</v>
      </c>
      <c r="C390" s="197" t="s">
        <v>595</v>
      </c>
      <c r="D390" s="86"/>
      <c r="E390" s="85"/>
      <c r="F390" s="86"/>
      <c r="G390" s="86"/>
      <c r="H390" s="262">
        <f t="shared" ref="H390:H404" si="248">E390+F390+G390</f>
        <v>0</v>
      </c>
      <c r="I390" s="263">
        <f t="shared" ref="I390:I404" si="249">H390*$Z390</f>
        <v>0</v>
      </c>
      <c r="J390" s="85"/>
      <c r="K390" s="86"/>
      <c r="L390" s="86"/>
      <c r="M390" s="262">
        <f t="shared" ref="M390:M404" si="250">J390+K390+L390</f>
        <v>0</v>
      </c>
      <c r="N390" s="263">
        <f t="shared" ref="N390:N404" si="251">M390*$Z390</f>
        <v>0</v>
      </c>
      <c r="O390" s="85"/>
      <c r="P390" s="86"/>
      <c r="Q390" s="86"/>
      <c r="R390" s="262">
        <f t="shared" ref="R390:R404" si="252">O390+P390+Q390</f>
        <v>0</v>
      </c>
      <c r="S390" s="263">
        <f t="shared" ref="S390:S404" si="253">R390*$Z390</f>
        <v>0</v>
      </c>
      <c r="T390" s="85"/>
      <c r="U390" s="86"/>
      <c r="V390" s="86"/>
      <c r="W390" s="262">
        <f t="shared" ref="W390:W404" si="254">T390+U390+V390</f>
        <v>0</v>
      </c>
      <c r="X390" s="263">
        <f t="shared" ref="X390:X404" si="255">W390*$Z390</f>
        <v>0</v>
      </c>
      <c r="Y390" s="264">
        <f t="shared" ref="Y390:Y404" si="256">H390+M390+R390+W390</f>
        <v>0</v>
      </c>
      <c r="Z390" s="259">
        <v>0</v>
      </c>
      <c r="AA390" s="265">
        <f t="shared" ref="AA390:AA404" si="257">Y390*Z390</f>
        <v>0</v>
      </c>
    </row>
    <row r="391" spans="1:27" s="266" customFormat="1" ht="27.75" customHeight="1" x14ac:dyDescent="0.25">
      <c r="A391" s="267">
        <v>2</v>
      </c>
      <c r="B391" s="223" t="s">
        <v>598</v>
      </c>
      <c r="C391" s="200" t="s">
        <v>543</v>
      </c>
      <c r="D391" s="212"/>
      <c r="E391" s="85"/>
      <c r="F391" s="86"/>
      <c r="G391" s="86"/>
      <c r="H391" s="262">
        <f t="shared" si="248"/>
        <v>0</v>
      </c>
      <c r="I391" s="263">
        <f t="shared" si="249"/>
        <v>0</v>
      </c>
      <c r="J391" s="85"/>
      <c r="K391" s="86"/>
      <c r="L391" s="86"/>
      <c r="M391" s="262">
        <f t="shared" si="250"/>
        <v>0</v>
      </c>
      <c r="N391" s="263">
        <f t="shared" si="251"/>
        <v>0</v>
      </c>
      <c r="O391" s="85"/>
      <c r="P391" s="86"/>
      <c r="Q391" s="86"/>
      <c r="R391" s="262">
        <f t="shared" si="252"/>
        <v>0</v>
      </c>
      <c r="S391" s="263">
        <f t="shared" si="253"/>
        <v>0</v>
      </c>
      <c r="T391" s="85"/>
      <c r="U391" s="86"/>
      <c r="V391" s="86"/>
      <c r="W391" s="262">
        <f t="shared" si="254"/>
        <v>0</v>
      </c>
      <c r="X391" s="263">
        <f t="shared" si="255"/>
        <v>0</v>
      </c>
      <c r="Y391" s="268">
        <f t="shared" si="256"/>
        <v>0</v>
      </c>
      <c r="Z391" s="260">
        <v>0</v>
      </c>
      <c r="AA391" s="269">
        <f t="shared" si="257"/>
        <v>0</v>
      </c>
    </row>
    <row r="392" spans="1:27" s="1" customFormat="1" ht="27.75" customHeight="1" x14ac:dyDescent="0.2">
      <c r="A392" s="195">
        <v>3</v>
      </c>
      <c r="B392" s="196"/>
      <c r="C392" s="197"/>
      <c r="D392" s="208"/>
      <c r="E392" s="85"/>
      <c r="F392" s="86"/>
      <c r="G392" s="86"/>
      <c r="H392" s="262">
        <f t="shared" si="248"/>
        <v>0</v>
      </c>
      <c r="I392" s="263">
        <f t="shared" si="249"/>
        <v>0</v>
      </c>
      <c r="J392" s="85"/>
      <c r="K392" s="86"/>
      <c r="L392" s="86"/>
      <c r="M392" s="262">
        <f t="shared" si="250"/>
        <v>0</v>
      </c>
      <c r="N392" s="263">
        <f t="shared" si="251"/>
        <v>0</v>
      </c>
      <c r="O392" s="85"/>
      <c r="P392" s="86"/>
      <c r="Q392" s="86"/>
      <c r="R392" s="262">
        <f t="shared" si="252"/>
        <v>0</v>
      </c>
      <c r="S392" s="263">
        <f t="shared" si="253"/>
        <v>0</v>
      </c>
      <c r="T392" s="85"/>
      <c r="U392" s="86"/>
      <c r="V392" s="86"/>
      <c r="W392" s="262">
        <f t="shared" si="254"/>
        <v>0</v>
      </c>
      <c r="X392" s="263">
        <f t="shared" si="255"/>
        <v>0</v>
      </c>
      <c r="Y392" s="268">
        <f t="shared" si="256"/>
        <v>0</v>
      </c>
      <c r="Z392" s="260">
        <v>0</v>
      </c>
      <c r="AA392" s="269">
        <f t="shared" si="257"/>
        <v>0</v>
      </c>
    </row>
    <row r="393" spans="1:27" s="1" customFormat="1" ht="27.75" customHeight="1" x14ac:dyDescent="0.2">
      <c r="A393" s="198">
        <v>4</v>
      </c>
      <c r="B393" s="199"/>
      <c r="C393" s="200"/>
      <c r="D393" s="212"/>
      <c r="E393" s="85"/>
      <c r="F393" s="86"/>
      <c r="G393" s="86"/>
      <c r="H393" s="262">
        <f t="shared" si="248"/>
        <v>0</v>
      </c>
      <c r="I393" s="263">
        <f t="shared" si="249"/>
        <v>0</v>
      </c>
      <c r="J393" s="85"/>
      <c r="K393" s="86"/>
      <c r="L393" s="86"/>
      <c r="M393" s="262">
        <f t="shared" si="250"/>
        <v>0</v>
      </c>
      <c r="N393" s="263">
        <f t="shared" si="251"/>
        <v>0</v>
      </c>
      <c r="O393" s="85"/>
      <c r="P393" s="86"/>
      <c r="Q393" s="86"/>
      <c r="R393" s="262">
        <f t="shared" si="252"/>
        <v>0</v>
      </c>
      <c r="S393" s="263">
        <f t="shared" si="253"/>
        <v>0</v>
      </c>
      <c r="T393" s="85"/>
      <c r="U393" s="86"/>
      <c r="V393" s="86"/>
      <c r="W393" s="262">
        <f t="shared" si="254"/>
        <v>0</v>
      </c>
      <c r="X393" s="263">
        <f t="shared" si="255"/>
        <v>0</v>
      </c>
      <c r="Y393" s="268">
        <f t="shared" si="256"/>
        <v>0</v>
      </c>
      <c r="Z393" s="260">
        <v>0</v>
      </c>
      <c r="AA393" s="269">
        <f t="shared" si="257"/>
        <v>0</v>
      </c>
    </row>
    <row r="394" spans="1:27" s="1" customFormat="1" ht="30.75" customHeight="1" x14ac:dyDescent="0.2">
      <c r="A394" s="201">
        <v>5</v>
      </c>
      <c r="B394" s="202"/>
      <c r="C394" s="203"/>
      <c r="D394" s="210"/>
      <c r="E394" s="85"/>
      <c r="F394" s="86"/>
      <c r="G394" s="86"/>
      <c r="H394" s="262">
        <f t="shared" si="248"/>
        <v>0</v>
      </c>
      <c r="I394" s="263">
        <f t="shared" si="249"/>
        <v>0</v>
      </c>
      <c r="J394" s="85"/>
      <c r="K394" s="86"/>
      <c r="L394" s="86"/>
      <c r="M394" s="262">
        <f t="shared" si="250"/>
        <v>0</v>
      </c>
      <c r="N394" s="263">
        <f t="shared" si="251"/>
        <v>0</v>
      </c>
      <c r="O394" s="85"/>
      <c r="P394" s="86"/>
      <c r="Q394" s="86"/>
      <c r="R394" s="262">
        <f t="shared" si="252"/>
        <v>0</v>
      </c>
      <c r="S394" s="263">
        <f t="shared" si="253"/>
        <v>0</v>
      </c>
      <c r="T394" s="85"/>
      <c r="U394" s="86"/>
      <c r="V394" s="86"/>
      <c r="W394" s="262">
        <f t="shared" si="254"/>
        <v>0</v>
      </c>
      <c r="X394" s="263">
        <f t="shared" si="255"/>
        <v>0</v>
      </c>
      <c r="Y394" s="268">
        <f t="shared" si="256"/>
        <v>0</v>
      </c>
      <c r="Z394" s="260">
        <v>0</v>
      </c>
      <c r="AA394" s="269">
        <f t="shared" si="257"/>
        <v>0</v>
      </c>
    </row>
    <row r="395" spans="1:27" s="1" customFormat="1" ht="27.75" customHeight="1" x14ac:dyDescent="0.2">
      <c r="A395" s="204">
        <v>6</v>
      </c>
      <c r="B395" s="205"/>
      <c r="C395" s="206"/>
      <c r="D395" s="211"/>
      <c r="E395" s="85"/>
      <c r="F395" s="86"/>
      <c r="G395" s="86"/>
      <c r="H395" s="262">
        <f t="shared" si="248"/>
        <v>0</v>
      </c>
      <c r="I395" s="263">
        <f t="shared" si="249"/>
        <v>0</v>
      </c>
      <c r="J395" s="85"/>
      <c r="K395" s="86"/>
      <c r="L395" s="86"/>
      <c r="M395" s="262">
        <f t="shared" si="250"/>
        <v>0</v>
      </c>
      <c r="N395" s="263">
        <f t="shared" si="251"/>
        <v>0</v>
      </c>
      <c r="O395" s="85"/>
      <c r="P395" s="86"/>
      <c r="Q395" s="86"/>
      <c r="R395" s="262">
        <f t="shared" si="252"/>
        <v>0</v>
      </c>
      <c r="S395" s="263">
        <f t="shared" si="253"/>
        <v>0</v>
      </c>
      <c r="T395" s="85"/>
      <c r="U395" s="86"/>
      <c r="V395" s="86"/>
      <c r="W395" s="262">
        <f t="shared" si="254"/>
        <v>0</v>
      </c>
      <c r="X395" s="263">
        <f t="shared" si="255"/>
        <v>0</v>
      </c>
      <c r="Y395" s="268">
        <f t="shared" si="256"/>
        <v>0</v>
      </c>
      <c r="Z395" s="260">
        <v>0</v>
      </c>
      <c r="AA395" s="269">
        <f t="shared" si="257"/>
        <v>0</v>
      </c>
    </row>
    <row r="396" spans="1:27" s="1" customFormat="1" ht="27.75" customHeight="1" x14ac:dyDescent="0.2">
      <c r="A396" s="204">
        <v>7</v>
      </c>
      <c r="B396" s="205"/>
      <c r="C396" s="206"/>
      <c r="D396" s="211"/>
      <c r="E396" s="85"/>
      <c r="F396" s="86"/>
      <c r="G396" s="86"/>
      <c r="H396" s="262">
        <f t="shared" si="248"/>
        <v>0</v>
      </c>
      <c r="I396" s="263">
        <f t="shared" si="249"/>
        <v>0</v>
      </c>
      <c r="J396" s="85"/>
      <c r="K396" s="86"/>
      <c r="L396" s="86"/>
      <c r="M396" s="262">
        <f t="shared" si="250"/>
        <v>0</v>
      </c>
      <c r="N396" s="263">
        <f t="shared" si="251"/>
        <v>0</v>
      </c>
      <c r="O396" s="85"/>
      <c r="P396" s="86"/>
      <c r="Q396" s="86"/>
      <c r="R396" s="262">
        <f t="shared" si="252"/>
        <v>0</v>
      </c>
      <c r="S396" s="263">
        <f t="shared" si="253"/>
        <v>0</v>
      </c>
      <c r="T396" s="85"/>
      <c r="U396" s="86"/>
      <c r="V396" s="86"/>
      <c r="W396" s="262">
        <f t="shared" si="254"/>
        <v>0</v>
      </c>
      <c r="X396" s="263">
        <f t="shared" si="255"/>
        <v>0</v>
      </c>
      <c r="Y396" s="268">
        <f t="shared" si="256"/>
        <v>0</v>
      </c>
      <c r="Z396" s="260">
        <v>0</v>
      </c>
      <c r="AA396" s="269">
        <f t="shared" si="257"/>
        <v>0</v>
      </c>
    </row>
    <row r="397" spans="1:27" s="1" customFormat="1" ht="30.75" customHeight="1" x14ac:dyDescent="0.2">
      <c r="A397" s="207">
        <v>8</v>
      </c>
      <c r="B397" s="205"/>
      <c r="C397" s="206"/>
      <c r="D397" s="211"/>
      <c r="E397" s="85"/>
      <c r="F397" s="86"/>
      <c r="G397" s="86"/>
      <c r="H397" s="262">
        <f t="shared" si="248"/>
        <v>0</v>
      </c>
      <c r="I397" s="263">
        <f t="shared" si="249"/>
        <v>0</v>
      </c>
      <c r="J397" s="85"/>
      <c r="K397" s="86"/>
      <c r="L397" s="86"/>
      <c r="M397" s="262">
        <f t="shared" si="250"/>
        <v>0</v>
      </c>
      <c r="N397" s="263">
        <f t="shared" si="251"/>
        <v>0</v>
      </c>
      <c r="O397" s="85"/>
      <c r="P397" s="86"/>
      <c r="Q397" s="86"/>
      <c r="R397" s="262">
        <f t="shared" si="252"/>
        <v>0</v>
      </c>
      <c r="S397" s="263">
        <f t="shared" si="253"/>
        <v>0</v>
      </c>
      <c r="T397" s="85"/>
      <c r="U397" s="86"/>
      <c r="V397" s="86"/>
      <c r="W397" s="262">
        <f t="shared" si="254"/>
        <v>0</v>
      </c>
      <c r="X397" s="263">
        <f t="shared" si="255"/>
        <v>0</v>
      </c>
      <c r="Y397" s="268">
        <f t="shared" si="256"/>
        <v>0</v>
      </c>
      <c r="Z397" s="260">
        <v>0</v>
      </c>
      <c r="AA397" s="269">
        <f t="shared" si="257"/>
        <v>0</v>
      </c>
    </row>
    <row r="398" spans="1:27" s="1" customFormat="1" ht="27.75" customHeight="1" x14ac:dyDescent="0.2">
      <c r="A398" s="204">
        <v>9</v>
      </c>
      <c r="B398" s="205"/>
      <c r="C398" s="206"/>
      <c r="D398" s="211"/>
      <c r="E398" s="85"/>
      <c r="F398" s="86"/>
      <c r="G398" s="86"/>
      <c r="H398" s="262">
        <f t="shared" si="248"/>
        <v>0</v>
      </c>
      <c r="I398" s="263">
        <f t="shared" si="249"/>
        <v>0</v>
      </c>
      <c r="J398" s="85"/>
      <c r="K398" s="86"/>
      <c r="L398" s="86"/>
      <c r="M398" s="262">
        <f t="shared" si="250"/>
        <v>0</v>
      </c>
      <c r="N398" s="263">
        <f t="shared" si="251"/>
        <v>0</v>
      </c>
      <c r="O398" s="85"/>
      <c r="P398" s="86"/>
      <c r="Q398" s="86"/>
      <c r="R398" s="262">
        <f t="shared" si="252"/>
        <v>0</v>
      </c>
      <c r="S398" s="263">
        <f t="shared" si="253"/>
        <v>0</v>
      </c>
      <c r="T398" s="85"/>
      <c r="U398" s="86"/>
      <c r="V398" s="86"/>
      <c r="W398" s="262">
        <f t="shared" si="254"/>
        <v>0</v>
      </c>
      <c r="X398" s="263">
        <f t="shared" si="255"/>
        <v>0</v>
      </c>
      <c r="Y398" s="268">
        <f t="shared" si="256"/>
        <v>0</v>
      </c>
      <c r="Z398" s="260">
        <v>0</v>
      </c>
      <c r="AA398" s="269">
        <f t="shared" si="257"/>
        <v>0</v>
      </c>
    </row>
    <row r="399" spans="1:27" s="1" customFormat="1" ht="27.75" customHeight="1" x14ac:dyDescent="0.2">
      <c r="A399" s="204">
        <v>10</v>
      </c>
      <c r="B399" s="205"/>
      <c r="C399" s="206"/>
      <c r="D399" s="211"/>
      <c r="E399" s="85"/>
      <c r="F399" s="86"/>
      <c r="G399" s="86"/>
      <c r="H399" s="262">
        <f t="shared" si="248"/>
        <v>0</v>
      </c>
      <c r="I399" s="263">
        <f t="shared" si="249"/>
        <v>0</v>
      </c>
      <c r="J399" s="85"/>
      <c r="K399" s="86"/>
      <c r="L399" s="86"/>
      <c r="M399" s="262">
        <f t="shared" si="250"/>
        <v>0</v>
      </c>
      <c r="N399" s="263">
        <f t="shared" si="251"/>
        <v>0</v>
      </c>
      <c r="O399" s="85"/>
      <c r="P399" s="86"/>
      <c r="Q399" s="86"/>
      <c r="R399" s="262">
        <f t="shared" si="252"/>
        <v>0</v>
      </c>
      <c r="S399" s="263">
        <f t="shared" si="253"/>
        <v>0</v>
      </c>
      <c r="T399" s="85"/>
      <c r="U399" s="86"/>
      <c r="V399" s="86"/>
      <c r="W399" s="262">
        <f t="shared" si="254"/>
        <v>0</v>
      </c>
      <c r="X399" s="263">
        <f t="shared" si="255"/>
        <v>0</v>
      </c>
      <c r="Y399" s="268">
        <f t="shared" si="256"/>
        <v>0</v>
      </c>
      <c r="Z399" s="260">
        <v>0</v>
      </c>
      <c r="AA399" s="269">
        <f t="shared" si="257"/>
        <v>0</v>
      </c>
    </row>
    <row r="400" spans="1:27" s="1" customFormat="1" ht="30.75" customHeight="1" x14ac:dyDescent="0.2">
      <c r="A400" s="207">
        <v>11</v>
      </c>
      <c r="B400" s="205"/>
      <c r="C400" s="206"/>
      <c r="D400" s="211"/>
      <c r="E400" s="85"/>
      <c r="F400" s="86"/>
      <c r="G400" s="86"/>
      <c r="H400" s="262">
        <f t="shared" si="248"/>
        <v>0</v>
      </c>
      <c r="I400" s="263">
        <f t="shared" si="249"/>
        <v>0</v>
      </c>
      <c r="J400" s="85"/>
      <c r="K400" s="86"/>
      <c r="L400" s="86"/>
      <c r="M400" s="262">
        <f t="shared" si="250"/>
        <v>0</v>
      </c>
      <c r="N400" s="263">
        <f t="shared" si="251"/>
        <v>0</v>
      </c>
      <c r="O400" s="85"/>
      <c r="P400" s="86"/>
      <c r="Q400" s="86"/>
      <c r="R400" s="262">
        <f t="shared" si="252"/>
        <v>0</v>
      </c>
      <c r="S400" s="263">
        <f t="shared" si="253"/>
        <v>0</v>
      </c>
      <c r="T400" s="85"/>
      <c r="U400" s="86"/>
      <c r="V400" s="86"/>
      <c r="W400" s="262">
        <f t="shared" si="254"/>
        <v>0</v>
      </c>
      <c r="X400" s="263">
        <f t="shared" si="255"/>
        <v>0</v>
      </c>
      <c r="Y400" s="268">
        <f t="shared" si="256"/>
        <v>0</v>
      </c>
      <c r="Z400" s="260">
        <v>0</v>
      </c>
      <c r="AA400" s="269">
        <f t="shared" si="257"/>
        <v>0</v>
      </c>
    </row>
    <row r="401" spans="1:27" s="1" customFormat="1" ht="27.75" customHeight="1" x14ac:dyDescent="0.2">
      <c r="A401" s="204">
        <v>12</v>
      </c>
      <c r="B401" s="205"/>
      <c r="C401" s="206"/>
      <c r="D401" s="211"/>
      <c r="E401" s="85"/>
      <c r="F401" s="86"/>
      <c r="G401" s="86"/>
      <c r="H401" s="262">
        <f t="shared" si="248"/>
        <v>0</v>
      </c>
      <c r="I401" s="263">
        <f t="shared" si="249"/>
        <v>0</v>
      </c>
      <c r="J401" s="85"/>
      <c r="K401" s="86"/>
      <c r="L401" s="86"/>
      <c r="M401" s="262">
        <f t="shared" si="250"/>
        <v>0</v>
      </c>
      <c r="N401" s="263">
        <f t="shared" si="251"/>
        <v>0</v>
      </c>
      <c r="O401" s="85"/>
      <c r="P401" s="86"/>
      <c r="Q401" s="86"/>
      <c r="R401" s="262">
        <f t="shared" si="252"/>
        <v>0</v>
      </c>
      <c r="S401" s="263">
        <f t="shared" si="253"/>
        <v>0</v>
      </c>
      <c r="T401" s="85"/>
      <c r="U401" s="86"/>
      <c r="V401" s="86"/>
      <c r="W401" s="262">
        <f t="shared" si="254"/>
        <v>0</v>
      </c>
      <c r="X401" s="263">
        <f t="shared" si="255"/>
        <v>0</v>
      </c>
      <c r="Y401" s="268">
        <f t="shared" si="256"/>
        <v>0</v>
      </c>
      <c r="Z401" s="260">
        <v>0</v>
      </c>
      <c r="AA401" s="269">
        <f t="shared" si="257"/>
        <v>0</v>
      </c>
    </row>
    <row r="402" spans="1:27" s="1" customFormat="1" ht="27.75" customHeight="1" x14ac:dyDescent="0.2">
      <c r="A402" s="204">
        <v>13</v>
      </c>
      <c r="B402" s="205"/>
      <c r="C402" s="206"/>
      <c r="D402" s="211"/>
      <c r="E402" s="85"/>
      <c r="F402" s="86"/>
      <c r="G402" s="86"/>
      <c r="H402" s="262">
        <f t="shared" si="248"/>
        <v>0</v>
      </c>
      <c r="I402" s="263">
        <f t="shared" si="249"/>
        <v>0</v>
      </c>
      <c r="J402" s="85"/>
      <c r="K402" s="86"/>
      <c r="L402" s="86"/>
      <c r="M402" s="262">
        <f t="shared" si="250"/>
        <v>0</v>
      </c>
      <c r="N402" s="263">
        <f t="shared" si="251"/>
        <v>0</v>
      </c>
      <c r="O402" s="85"/>
      <c r="P402" s="86"/>
      <c r="Q402" s="86"/>
      <c r="R402" s="262">
        <f t="shared" si="252"/>
        <v>0</v>
      </c>
      <c r="S402" s="263">
        <f t="shared" si="253"/>
        <v>0</v>
      </c>
      <c r="T402" s="85"/>
      <c r="U402" s="86"/>
      <c r="V402" s="86"/>
      <c r="W402" s="262">
        <f t="shared" si="254"/>
        <v>0</v>
      </c>
      <c r="X402" s="263">
        <f t="shared" si="255"/>
        <v>0</v>
      </c>
      <c r="Y402" s="268">
        <f t="shared" si="256"/>
        <v>0</v>
      </c>
      <c r="Z402" s="260">
        <v>0</v>
      </c>
      <c r="AA402" s="269">
        <f t="shared" si="257"/>
        <v>0</v>
      </c>
    </row>
    <row r="403" spans="1:27" s="1" customFormat="1" ht="30.75" customHeight="1" x14ac:dyDescent="0.2">
      <c r="A403" s="207">
        <v>14</v>
      </c>
      <c r="B403" s="205"/>
      <c r="C403" s="206"/>
      <c r="D403" s="211"/>
      <c r="E403" s="85"/>
      <c r="F403" s="86"/>
      <c r="G403" s="86"/>
      <c r="H403" s="262">
        <f t="shared" si="248"/>
        <v>0</v>
      </c>
      <c r="I403" s="263">
        <f t="shared" si="249"/>
        <v>0</v>
      </c>
      <c r="J403" s="85"/>
      <c r="K403" s="86"/>
      <c r="L403" s="86"/>
      <c r="M403" s="262">
        <f t="shared" si="250"/>
        <v>0</v>
      </c>
      <c r="N403" s="263">
        <f t="shared" si="251"/>
        <v>0</v>
      </c>
      <c r="O403" s="85"/>
      <c r="P403" s="86"/>
      <c r="Q403" s="86"/>
      <c r="R403" s="262">
        <f t="shared" si="252"/>
        <v>0</v>
      </c>
      <c r="S403" s="263">
        <f t="shared" si="253"/>
        <v>0</v>
      </c>
      <c r="T403" s="85"/>
      <c r="U403" s="86"/>
      <c r="V403" s="86"/>
      <c r="W403" s="262">
        <f t="shared" si="254"/>
        <v>0</v>
      </c>
      <c r="X403" s="263">
        <f t="shared" si="255"/>
        <v>0</v>
      </c>
      <c r="Y403" s="268">
        <f t="shared" si="256"/>
        <v>0</v>
      </c>
      <c r="Z403" s="260">
        <v>0</v>
      </c>
      <c r="AA403" s="269">
        <f t="shared" si="257"/>
        <v>0</v>
      </c>
    </row>
    <row r="404" spans="1:27" s="1" customFormat="1" ht="30.75" customHeight="1" thickBot="1" x14ac:dyDescent="0.25">
      <c r="A404" s="207">
        <v>15</v>
      </c>
      <c r="B404" s="205"/>
      <c r="C404" s="206"/>
      <c r="D404" s="211"/>
      <c r="E404" s="85"/>
      <c r="F404" s="86"/>
      <c r="G404" s="86"/>
      <c r="H404" s="262">
        <f t="shared" si="248"/>
        <v>0</v>
      </c>
      <c r="I404" s="263">
        <f t="shared" si="249"/>
        <v>0</v>
      </c>
      <c r="J404" s="85"/>
      <c r="K404" s="86"/>
      <c r="L404" s="86"/>
      <c r="M404" s="262">
        <f t="shared" si="250"/>
        <v>0</v>
      </c>
      <c r="N404" s="263">
        <f t="shared" si="251"/>
        <v>0</v>
      </c>
      <c r="O404" s="85"/>
      <c r="P404" s="86"/>
      <c r="Q404" s="86"/>
      <c r="R404" s="262">
        <f t="shared" si="252"/>
        <v>0</v>
      </c>
      <c r="S404" s="263">
        <f t="shared" si="253"/>
        <v>0</v>
      </c>
      <c r="T404" s="85"/>
      <c r="U404" s="86"/>
      <c r="V404" s="86"/>
      <c r="W404" s="262">
        <f t="shared" si="254"/>
        <v>0</v>
      </c>
      <c r="X404" s="263">
        <f t="shared" si="255"/>
        <v>0</v>
      </c>
      <c r="Y404" s="268">
        <f t="shared" si="256"/>
        <v>0</v>
      </c>
      <c r="Z404" s="260">
        <v>0</v>
      </c>
      <c r="AA404" s="269">
        <f t="shared" si="257"/>
        <v>0</v>
      </c>
    </row>
    <row r="405" spans="1:27" s="129" customFormat="1" ht="27.75" customHeight="1" thickBot="1" x14ac:dyDescent="0.25">
      <c r="A405" s="101" t="s">
        <v>632</v>
      </c>
      <c r="B405" s="143"/>
      <c r="C405" s="144"/>
      <c r="D405" s="145"/>
      <c r="E405" s="145"/>
      <c r="F405" s="145"/>
      <c r="G405" s="145"/>
      <c r="H405" s="145"/>
      <c r="I405" s="146"/>
      <c r="J405" s="145"/>
      <c r="K405" s="145"/>
      <c r="L405" s="145"/>
      <c r="M405" s="145"/>
      <c r="N405" s="146"/>
      <c r="O405" s="145"/>
      <c r="P405" s="145"/>
      <c r="Q405" s="145"/>
      <c r="R405" s="145"/>
      <c r="S405" s="146"/>
      <c r="T405" s="145"/>
      <c r="U405" s="145"/>
      <c r="V405" s="145"/>
      <c r="W405" s="145"/>
      <c r="X405" s="146"/>
      <c r="Y405" s="146"/>
      <c r="Z405" s="115"/>
      <c r="AA405" s="116"/>
    </row>
    <row r="406" spans="1:27" s="266" customFormat="1" ht="27.75" customHeight="1" x14ac:dyDescent="0.25">
      <c r="A406" s="261">
        <v>1</v>
      </c>
      <c r="B406" s="220" t="s">
        <v>599</v>
      </c>
      <c r="C406" s="197" t="s">
        <v>544</v>
      </c>
      <c r="D406" s="86"/>
      <c r="E406" s="85"/>
      <c r="F406" s="86"/>
      <c r="G406" s="86"/>
      <c r="H406" s="262">
        <f t="shared" ref="H406:H420" si="258">E406+F406+G406</f>
        <v>0</v>
      </c>
      <c r="I406" s="263">
        <f t="shared" ref="I406:I420" si="259">H406*$Z406</f>
        <v>0</v>
      </c>
      <c r="J406" s="85"/>
      <c r="K406" s="86"/>
      <c r="L406" s="86"/>
      <c r="M406" s="262">
        <f t="shared" ref="M406:M420" si="260">J406+K406+L406</f>
        <v>0</v>
      </c>
      <c r="N406" s="263">
        <f t="shared" ref="N406:N420" si="261">M406*$Z406</f>
        <v>0</v>
      </c>
      <c r="O406" s="85"/>
      <c r="P406" s="86"/>
      <c r="Q406" s="86"/>
      <c r="R406" s="262">
        <f t="shared" ref="R406:R420" si="262">O406+P406+Q406</f>
        <v>0</v>
      </c>
      <c r="S406" s="263">
        <f t="shared" ref="S406:S420" si="263">R406*$Z406</f>
        <v>0</v>
      </c>
      <c r="T406" s="85"/>
      <c r="U406" s="86"/>
      <c r="V406" s="86"/>
      <c r="W406" s="262">
        <f t="shared" ref="W406:W420" si="264">T406+U406+V406</f>
        <v>0</v>
      </c>
      <c r="X406" s="263">
        <f t="shared" ref="X406:X420" si="265">W406*$Z406</f>
        <v>0</v>
      </c>
      <c r="Y406" s="268">
        <f t="shared" ref="Y406:Y420" si="266">H406+M406+R406+W406</f>
        <v>0</v>
      </c>
      <c r="Z406" s="260">
        <v>0</v>
      </c>
      <c r="AA406" s="269">
        <f t="shared" ref="AA406:AA420" si="267">Y406*Z406</f>
        <v>0</v>
      </c>
    </row>
    <row r="407" spans="1:27" s="266" customFormat="1" ht="27.75" customHeight="1" x14ac:dyDescent="0.25">
      <c r="A407" s="267">
        <v>2</v>
      </c>
      <c r="B407" s="223" t="s">
        <v>600</v>
      </c>
      <c r="C407" s="200" t="s">
        <v>545</v>
      </c>
      <c r="D407" s="212"/>
      <c r="E407" s="85"/>
      <c r="F407" s="86"/>
      <c r="G407" s="86"/>
      <c r="H407" s="262">
        <f t="shared" si="258"/>
        <v>0</v>
      </c>
      <c r="I407" s="263">
        <f t="shared" si="259"/>
        <v>0</v>
      </c>
      <c r="J407" s="85"/>
      <c r="K407" s="86"/>
      <c r="L407" s="86"/>
      <c r="M407" s="262">
        <f t="shared" si="260"/>
        <v>0</v>
      </c>
      <c r="N407" s="263">
        <f t="shared" si="261"/>
        <v>0</v>
      </c>
      <c r="O407" s="85"/>
      <c r="P407" s="86"/>
      <c r="Q407" s="86"/>
      <c r="R407" s="262">
        <f t="shared" si="262"/>
        <v>0</v>
      </c>
      <c r="S407" s="263">
        <f t="shared" si="263"/>
        <v>0</v>
      </c>
      <c r="T407" s="85"/>
      <c r="U407" s="86"/>
      <c r="V407" s="86"/>
      <c r="W407" s="262">
        <f t="shared" si="264"/>
        <v>0</v>
      </c>
      <c r="X407" s="263">
        <f t="shared" si="265"/>
        <v>0</v>
      </c>
      <c r="Y407" s="268">
        <f t="shared" si="266"/>
        <v>0</v>
      </c>
      <c r="Z407" s="260">
        <v>0</v>
      </c>
      <c r="AA407" s="269">
        <f t="shared" si="267"/>
        <v>0</v>
      </c>
    </row>
    <row r="408" spans="1:27" s="1" customFormat="1" ht="27.75" customHeight="1" x14ac:dyDescent="0.2">
      <c r="A408" s="195">
        <v>3</v>
      </c>
      <c r="B408" s="196"/>
      <c r="C408" s="197"/>
      <c r="D408" s="208"/>
      <c r="E408" s="85"/>
      <c r="F408" s="86"/>
      <c r="G408" s="86"/>
      <c r="H408" s="262">
        <f t="shared" si="258"/>
        <v>0</v>
      </c>
      <c r="I408" s="263">
        <f t="shared" si="259"/>
        <v>0</v>
      </c>
      <c r="J408" s="85"/>
      <c r="K408" s="86"/>
      <c r="L408" s="86"/>
      <c r="M408" s="262">
        <f t="shared" si="260"/>
        <v>0</v>
      </c>
      <c r="N408" s="263">
        <f t="shared" si="261"/>
        <v>0</v>
      </c>
      <c r="O408" s="85"/>
      <c r="P408" s="86"/>
      <c r="Q408" s="86"/>
      <c r="R408" s="262">
        <f t="shared" si="262"/>
        <v>0</v>
      </c>
      <c r="S408" s="263">
        <f t="shared" si="263"/>
        <v>0</v>
      </c>
      <c r="T408" s="85"/>
      <c r="U408" s="86"/>
      <c r="V408" s="86"/>
      <c r="W408" s="262">
        <f t="shared" si="264"/>
        <v>0</v>
      </c>
      <c r="X408" s="263">
        <f t="shared" si="265"/>
        <v>0</v>
      </c>
      <c r="Y408" s="268">
        <f t="shared" si="266"/>
        <v>0</v>
      </c>
      <c r="Z408" s="260">
        <v>0</v>
      </c>
      <c r="AA408" s="269">
        <f t="shared" si="267"/>
        <v>0</v>
      </c>
    </row>
    <row r="409" spans="1:27" s="1" customFormat="1" ht="27.75" customHeight="1" x14ac:dyDescent="0.2">
      <c r="A409" s="209">
        <v>4</v>
      </c>
      <c r="B409" s="202"/>
      <c r="C409" s="203"/>
      <c r="D409" s="210"/>
      <c r="E409" s="85"/>
      <c r="F409" s="86"/>
      <c r="G409" s="86"/>
      <c r="H409" s="262">
        <f t="shared" si="258"/>
        <v>0</v>
      </c>
      <c r="I409" s="263">
        <f t="shared" si="259"/>
        <v>0</v>
      </c>
      <c r="J409" s="85"/>
      <c r="K409" s="86"/>
      <c r="L409" s="86"/>
      <c r="M409" s="262">
        <f t="shared" si="260"/>
        <v>0</v>
      </c>
      <c r="N409" s="263">
        <f t="shared" si="261"/>
        <v>0</v>
      </c>
      <c r="O409" s="85"/>
      <c r="P409" s="86"/>
      <c r="Q409" s="86"/>
      <c r="R409" s="262">
        <f t="shared" si="262"/>
        <v>0</v>
      </c>
      <c r="S409" s="263">
        <f t="shared" si="263"/>
        <v>0</v>
      </c>
      <c r="T409" s="85"/>
      <c r="U409" s="86"/>
      <c r="V409" s="86"/>
      <c r="W409" s="262">
        <f t="shared" si="264"/>
        <v>0</v>
      </c>
      <c r="X409" s="263">
        <f t="shared" si="265"/>
        <v>0</v>
      </c>
      <c r="Y409" s="268">
        <f t="shared" si="266"/>
        <v>0</v>
      </c>
      <c r="Z409" s="260">
        <v>0</v>
      </c>
      <c r="AA409" s="269">
        <f t="shared" si="267"/>
        <v>0</v>
      </c>
    </row>
    <row r="410" spans="1:27" s="1" customFormat="1" ht="30" customHeight="1" x14ac:dyDescent="0.2">
      <c r="A410" s="207">
        <v>5</v>
      </c>
      <c r="B410" s="205"/>
      <c r="C410" s="206"/>
      <c r="D410" s="211"/>
      <c r="E410" s="85"/>
      <c r="F410" s="86"/>
      <c r="G410" s="86"/>
      <c r="H410" s="262">
        <f t="shared" si="258"/>
        <v>0</v>
      </c>
      <c r="I410" s="263">
        <f t="shared" si="259"/>
        <v>0</v>
      </c>
      <c r="J410" s="85"/>
      <c r="K410" s="86"/>
      <c r="L410" s="86"/>
      <c r="M410" s="262">
        <f t="shared" si="260"/>
        <v>0</v>
      </c>
      <c r="N410" s="263">
        <f t="shared" si="261"/>
        <v>0</v>
      </c>
      <c r="O410" s="85"/>
      <c r="P410" s="86"/>
      <c r="Q410" s="86"/>
      <c r="R410" s="262">
        <f t="shared" si="262"/>
        <v>0</v>
      </c>
      <c r="S410" s="263">
        <f t="shared" si="263"/>
        <v>0</v>
      </c>
      <c r="T410" s="85"/>
      <c r="U410" s="86"/>
      <c r="V410" s="86"/>
      <c r="W410" s="262">
        <f t="shared" si="264"/>
        <v>0</v>
      </c>
      <c r="X410" s="263">
        <f t="shared" si="265"/>
        <v>0</v>
      </c>
      <c r="Y410" s="268">
        <f t="shared" si="266"/>
        <v>0</v>
      </c>
      <c r="Z410" s="260">
        <v>0</v>
      </c>
      <c r="AA410" s="269">
        <f t="shared" si="267"/>
        <v>0</v>
      </c>
    </row>
    <row r="411" spans="1:27" s="1" customFormat="1" ht="27.75" customHeight="1" x14ac:dyDescent="0.2">
      <c r="A411" s="204">
        <v>6</v>
      </c>
      <c r="B411" s="205"/>
      <c r="C411" s="206"/>
      <c r="D411" s="211"/>
      <c r="E411" s="85"/>
      <c r="F411" s="86"/>
      <c r="G411" s="86"/>
      <c r="H411" s="262">
        <f t="shared" si="258"/>
        <v>0</v>
      </c>
      <c r="I411" s="263">
        <f t="shared" si="259"/>
        <v>0</v>
      </c>
      <c r="J411" s="85"/>
      <c r="K411" s="86"/>
      <c r="L411" s="86"/>
      <c r="M411" s="262">
        <f t="shared" si="260"/>
        <v>0</v>
      </c>
      <c r="N411" s="263">
        <f t="shared" si="261"/>
        <v>0</v>
      </c>
      <c r="O411" s="85"/>
      <c r="P411" s="86"/>
      <c r="Q411" s="86"/>
      <c r="R411" s="262">
        <f t="shared" si="262"/>
        <v>0</v>
      </c>
      <c r="S411" s="263">
        <f t="shared" si="263"/>
        <v>0</v>
      </c>
      <c r="T411" s="85"/>
      <c r="U411" s="86"/>
      <c r="V411" s="86"/>
      <c r="W411" s="262">
        <f t="shared" si="264"/>
        <v>0</v>
      </c>
      <c r="X411" s="263">
        <f t="shared" si="265"/>
        <v>0</v>
      </c>
      <c r="Y411" s="268">
        <f t="shared" si="266"/>
        <v>0</v>
      </c>
      <c r="Z411" s="260">
        <v>0</v>
      </c>
      <c r="AA411" s="269">
        <f t="shared" si="267"/>
        <v>0</v>
      </c>
    </row>
    <row r="412" spans="1:27" s="1" customFormat="1" ht="27.75" customHeight="1" x14ac:dyDescent="0.2">
      <c r="A412" s="204">
        <v>7</v>
      </c>
      <c r="B412" s="205"/>
      <c r="C412" s="206"/>
      <c r="D412" s="211"/>
      <c r="E412" s="85"/>
      <c r="F412" s="86"/>
      <c r="G412" s="86"/>
      <c r="H412" s="262">
        <f t="shared" si="258"/>
        <v>0</v>
      </c>
      <c r="I412" s="263">
        <f t="shared" si="259"/>
        <v>0</v>
      </c>
      <c r="J412" s="85"/>
      <c r="K412" s="86"/>
      <c r="L412" s="86"/>
      <c r="M412" s="262">
        <f t="shared" si="260"/>
        <v>0</v>
      </c>
      <c r="N412" s="263">
        <f t="shared" si="261"/>
        <v>0</v>
      </c>
      <c r="O412" s="85"/>
      <c r="P412" s="86"/>
      <c r="Q412" s="86"/>
      <c r="R412" s="262">
        <f t="shared" si="262"/>
        <v>0</v>
      </c>
      <c r="S412" s="263">
        <f t="shared" si="263"/>
        <v>0</v>
      </c>
      <c r="T412" s="85"/>
      <c r="U412" s="86"/>
      <c r="V412" s="86"/>
      <c r="W412" s="262">
        <f t="shared" si="264"/>
        <v>0</v>
      </c>
      <c r="X412" s="263">
        <f t="shared" si="265"/>
        <v>0</v>
      </c>
      <c r="Y412" s="268">
        <f t="shared" si="266"/>
        <v>0</v>
      </c>
      <c r="Z412" s="260">
        <v>0</v>
      </c>
      <c r="AA412" s="269">
        <f t="shared" si="267"/>
        <v>0</v>
      </c>
    </row>
    <row r="413" spans="1:27" s="1" customFormat="1" ht="30" customHeight="1" x14ac:dyDescent="0.2">
      <c r="A413" s="207">
        <v>8</v>
      </c>
      <c r="B413" s="205"/>
      <c r="C413" s="206"/>
      <c r="D413" s="211"/>
      <c r="E413" s="85"/>
      <c r="F413" s="86"/>
      <c r="G413" s="86"/>
      <c r="H413" s="262">
        <f t="shared" si="258"/>
        <v>0</v>
      </c>
      <c r="I413" s="263">
        <f t="shared" si="259"/>
        <v>0</v>
      </c>
      <c r="J413" s="85"/>
      <c r="K413" s="86"/>
      <c r="L413" s="86"/>
      <c r="M413" s="262">
        <f t="shared" si="260"/>
        <v>0</v>
      </c>
      <c r="N413" s="263">
        <f t="shared" si="261"/>
        <v>0</v>
      </c>
      <c r="O413" s="85"/>
      <c r="P413" s="86"/>
      <c r="Q413" s="86"/>
      <c r="R413" s="262">
        <f t="shared" si="262"/>
        <v>0</v>
      </c>
      <c r="S413" s="263">
        <f t="shared" si="263"/>
        <v>0</v>
      </c>
      <c r="T413" s="85"/>
      <c r="U413" s="86"/>
      <c r="V413" s="86"/>
      <c r="W413" s="262">
        <f t="shared" si="264"/>
        <v>0</v>
      </c>
      <c r="X413" s="263">
        <f t="shared" si="265"/>
        <v>0</v>
      </c>
      <c r="Y413" s="268">
        <f t="shared" si="266"/>
        <v>0</v>
      </c>
      <c r="Z413" s="260">
        <v>0</v>
      </c>
      <c r="AA413" s="269">
        <f t="shared" si="267"/>
        <v>0</v>
      </c>
    </row>
    <row r="414" spans="1:27" s="1" customFormat="1" ht="27.75" customHeight="1" x14ac:dyDescent="0.2">
      <c r="A414" s="204">
        <v>9</v>
      </c>
      <c r="B414" s="205"/>
      <c r="C414" s="206"/>
      <c r="D414" s="211"/>
      <c r="E414" s="85"/>
      <c r="F414" s="86"/>
      <c r="G414" s="86"/>
      <c r="H414" s="262">
        <f t="shared" si="258"/>
        <v>0</v>
      </c>
      <c r="I414" s="263">
        <f t="shared" si="259"/>
        <v>0</v>
      </c>
      <c r="J414" s="85"/>
      <c r="K414" s="86"/>
      <c r="L414" s="86"/>
      <c r="M414" s="262">
        <f t="shared" si="260"/>
        <v>0</v>
      </c>
      <c r="N414" s="263">
        <f t="shared" si="261"/>
        <v>0</v>
      </c>
      <c r="O414" s="85"/>
      <c r="P414" s="86"/>
      <c r="Q414" s="86"/>
      <c r="R414" s="262">
        <f t="shared" si="262"/>
        <v>0</v>
      </c>
      <c r="S414" s="263">
        <f t="shared" si="263"/>
        <v>0</v>
      </c>
      <c r="T414" s="85"/>
      <c r="U414" s="86"/>
      <c r="V414" s="86"/>
      <c r="W414" s="262">
        <f t="shared" si="264"/>
        <v>0</v>
      </c>
      <c r="X414" s="263">
        <f t="shared" si="265"/>
        <v>0</v>
      </c>
      <c r="Y414" s="268">
        <f t="shared" si="266"/>
        <v>0</v>
      </c>
      <c r="Z414" s="260">
        <v>0</v>
      </c>
      <c r="AA414" s="269">
        <f t="shared" si="267"/>
        <v>0</v>
      </c>
    </row>
    <row r="415" spans="1:27" s="1" customFormat="1" ht="27.75" customHeight="1" x14ac:dyDescent="0.2">
      <c r="A415" s="204">
        <v>10</v>
      </c>
      <c r="B415" s="205"/>
      <c r="C415" s="206"/>
      <c r="D415" s="211"/>
      <c r="E415" s="85"/>
      <c r="F415" s="86"/>
      <c r="G415" s="86"/>
      <c r="H415" s="262">
        <f t="shared" si="258"/>
        <v>0</v>
      </c>
      <c r="I415" s="263">
        <f t="shared" si="259"/>
        <v>0</v>
      </c>
      <c r="J415" s="85"/>
      <c r="K415" s="86"/>
      <c r="L415" s="86"/>
      <c r="M415" s="262">
        <f t="shared" si="260"/>
        <v>0</v>
      </c>
      <c r="N415" s="263">
        <f t="shared" si="261"/>
        <v>0</v>
      </c>
      <c r="O415" s="85"/>
      <c r="P415" s="86"/>
      <c r="Q415" s="86"/>
      <c r="R415" s="262">
        <f t="shared" si="262"/>
        <v>0</v>
      </c>
      <c r="S415" s="263">
        <f t="shared" si="263"/>
        <v>0</v>
      </c>
      <c r="T415" s="85"/>
      <c r="U415" s="86"/>
      <c r="V415" s="86"/>
      <c r="W415" s="262">
        <f t="shared" si="264"/>
        <v>0</v>
      </c>
      <c r="X415" s="263">
        <f t="shared" si="265"/>
        <v>0</v>
      </c>
      <c r="Y415" s="268">
        <f t="shared" si="266"/>
        <v>0</v>
      </c>
      <c r="Z415" s="260">
        <v>0</v>
      </c>
      <c r="AA415" s="269">
        <f t="shared" si="267"/>
        <v>0</v>
      </c>
    </row>
    <row r="416" spans="1:27" s="1" customFormat="1" ht="30" customHeight="1" x14ac:dyDescent="0.2">
      <c r="A416" s="207">
        <v>11</v>
      </c>
      <c r="B416" s="205"/>
      <c r="C416" s="206"/>
      <c r="D416" s="211"/>
      <c r="E416" s="85"/>
      <c r="F416" s="86"/>
      <c r="G416" s="86"/>
      <c r="H416" s="262">
        <f t="shared" si="258"/>
        <v>0</v>
      </c>
      <c r="I416" s="263">
        <f t="shared" si="259"/>
        <v>0</v>
      </c>
      <c r="J416" s="85"/>
      <c r="K416" s="86"/>
      <c r="L416" s="86"/>
      <c r="M416" s="262">
        <f t="shared" si="260"/>
        <v>0</v>
      </c>
      <c r="N416" s="263">
        <f t="shared" si="261"/>
        <v>0</v>
      </c>
      <c r="O416" s="85"/>
      <c r="P416" s="86"/>
      <c r="Q416" s="86"/>
      <c r="R416" s="262">
        <f t="shared" si="262"/>
        <v>0</v>
      </c>
      <c r="S416" s="263">
        <f t="shared" si="263"/>
        <v>0</v>
      </c>
      <c r="T416" s="85"/>
      <c r="U416" s="86"/>
      <c r="V416" s="86"/>
      <c r="W416" s="262">
        <f t="shared" si="264"/>
        <v>0</v>
      </c>
      <c r="X416" s="263">
        <f t="shared" si="265"/>
        <v>0</v>
      </c>
      <c r="Y416" s="268">
        <f t="shared" si="266"/>
        <v>0</v>
      </c>
      <c r="Z416" s="260">
        <v>0</v>
      </c>
      <c r="AA416" s="269">
        <f t="shared" si="267"/>
        <v>0</v>
      </c>
    </row>
    <row r="417" spans="1:27" s="1" customFormat="1" ht="27.75" customHeight="1" x14ac:dyDescent="0.2">
      <c r="A417" s="204">
        <v>12</v>
      </c>
      <c r="B417" s="205"/>
      <c r="C417" s="206"/>
      <c r="D417" s="211"/>
      <c r="E417" s="85"/>
      <c r="F417" s="86"/>
      <c r="G417" s="86"/>
      <c r="H417" s="262">
        <f t="shared" si="258"/>
        <v>0</v>
      </c>
      <c r="I417" s="263">
        <f t="shared" si="259"/>
        <v>0</v>
      </c>
      <c r="J417" s="85"/>
      <c r="K417" s="86"/>
      <c r="L417" s="86"/>
      <c r="M417" s="262">
        <f t="shared" si="260"/>
        <v>0</v>
      </c>
      <c r="N417" s="263">
        <f t="shared" si="261"/>
        <v>0</v>
      </c>
      <c r="O417" s="85"/>
      <c r="P417" s="86"/>
      <c r="Q417" s="86"/>
      <c r="R417" s="262">
        <f t="shared" si="262"/>
        <v>0</v>
      </c>
      <c r="S417" s="263">
        <f t="shared" si="263"/>
        <v>0</v>
      </c>
      <c r="T417" s="85"/>
      <c r="U417" s="86"/>
      <c r="V417" s="86"/>
      <c r="W417" s="262">
        <f t="shared" si="264"/>
        <v>0</v>
      </c>
      <c r="X417" s="263">
        <f t="shared" si="265"/>
        <v>0</v>
      </c>
      <c r="Y417" s="268">
        <f t="shared" si="266"/>
        <v>0</v>
      </c>
      <c r="Z417" s="260">
        <v>0</v>
      </c>
      <c r="AA417" s="269">
        <f t="shared" si="267"/>
        <v>0</v>
      </c>
    </row>
    <row r="418" spans="1:27" s="1" customFormat="1" ht="27.75" customHeight="1" x14ac:dyDescent="0.2">
      <c r="A418" s="204">
        <v>13</v>
      </c>
      <c r="B418" s="205"/>
      <c r="C418" s="206"/>
      <c r="D418" s="211"/>
      <c r="E418" s="85"/>
      <c r="F418" s="86"/>
      <c r="G418" s="86"/>
      <c r="H418" s="262">
        <f t="shared" si="258"/>
        <v>0</v>
      </c>
      <c r="I418" s="263">
        <f t="shared" si="259"/>
        <v>0</v>
      </c>
      <c r="J418" s="85"/>
      <c r="K418" s="86"/>
      <c r="L418" s="86"/>
      <c r="M418" s="262">
        <f t="shared" si="260"/>
        <v>0</v>
      </c>
      <c r="N418" s="263">
        <f t="shared" si="261"/>
        <v>0</v>
      </c>
      <c r="O418" s="85"/>
      <c r="P418" s="86"/>
      <c r="Q418" s="86"/>
      <c r="R418" s="262">
        <f t="shared" si="262"/>
        <v>0</v>
      </c>
      <c r="S418" s="263">
        <f t="shared" si="263"/>
        <v>0</v>
      </c>
      <c r="T418" s="85"/>
      <c r="U418" s="86"/>
      <c r="V418" s="86"/>
      <c r="W418" s="262">
        <f t="shared" si="264"/>
        <v>0</v>
      </c>
      <c r="X418" s="263">
        <f t="shared" si="265"/>
        <v>0</v>
      </c>
      <c r="Y418" s="268">
        <f t="shared" si="266"/>
        <v>0</v>
      </c>
      <c r="Z418" s="260">
        <v>0</v>
      </c>
      <c r="AA418" s="269">
        <f t="shared" si="267"/>
        <v>0</v>
      </c>
    </row>
    <row r="419" spans="1:27" s="1" customFormat="1" ht="30" customHeight="1" x14ac:dyDescent="0.2">
      <c r="A419" s="207">
        <v>14</v>
      </c>
      <c r="B419" s="205"/>
      <c r="C419" s="206"/>
      <c r="D419" s="211"/>
      <c r="E419" s="85"/>
      <c r="F419" s="86"/>
      <c r="G419" s="86"/>
      <c r="H419" s="262">
        <f t="shared" si="258"/>
        <v>0</v>
      </c>
      <c r="I419" s="263">
        <f t="shared" si="259"/>
        <v>0</v>
      </c>
      <c r="J419" s="85"/>
      <c r="K419" s="86"/>
      <c r="L419" s="86"/>
      <c r="M419" s="262">
        <f t="shared" si="260"/>
        <v>0</v>
      </c>
      <c r="N419" s="263">
        <f t="shared" si="261"/>
        <v>0</v>
      </c>
      <c r="O419" s="85"/>
      <c r="P419" s="86"/>
      <c r="Q419" s="86"/>
      <c r="R419" s="262">
        <f t="shared" si="262"/>
        <v>0</v>
      </c>
      <c r="S419" s="263">
        <f t="shared" si="263"/>
        <v>0</v>
      </c>
      <c r="T419" s="85"/>
      <c r="U419" s="86"/>
      <c r="V419" s="86"/>
      <c r="W419" s="262">
        <f t="shared" si="264"/>
        <v>0</v>
      </c>
      <c r="X419" s="263">
        <f t="shared" si="265"/>
        <v>0</v>
      </c>
      <c r="Y419" s="268">
        <f t="shared" si="266"/>
        <v>0</v>
      </c>
      <c r="Z419" s="260">
        <v>0</v>
      </c>
      <c r="AA419" s="269">
        <f t="shared" si="267"/>
        <v>0</v>
      </c>
    </row>
    <row r="420" spans="1:27" s="1" customFormat="1" ht="30" customHeight="1" thickBot="1" x14ac:dyDescent="0.25">
      <c r="A420" s="207">
        <v>15</v>
      </c>
      <c r="B420" s="205"/>
      <c r="C420" s="206"/>
      <c r="D420" s="211"/>
      <c r="E420" s="85"/>
      <c r="F420" s="86"/>
      <c r="G420" s="86"/>
      <c r="H420" s="262">
        <f t="shared" si="258"/>
        <v>0</v>
      </c>
      <c r="I420" s="263">
        <f t="shared" si="259"/>
        <v>0</v>
      </c>
      <c r="J420" s="85"/>
      <c r="K420" s="86"/>
      <c r="L420" s="86"/>
      <c r="M420" s="262">
        <f t="shared" si="260"/>
        <v>0</v>
      </c>
      <c r="N420" s="263">
        <f t="shared" si="261"/>
        <v>0</v>
      </c>
      <c r="O420" s="85"/>
      <c r="P420" s="86"/>
      <c r="Q420" s="86"/>
      <c r="R420" s="262">
        <f t="shared" si="262"/>
        <v>0</v>
      </c>
      <c r="S420" s="263">
        <f t="shared" si="263"/>
        <v>0</v>
      </c>
      <c r="T420" s="85"/>
      <c r="U420" s="86"/>
      <c r="V420" s="86"/>
      <c r="W420" s="262">
        <f t="shared" si="264"/>
        <v>0</v>
      </c>
      <c r="X420" s="263">
        <f t="shared" si="265"/>
        <v>0</v>
      </c>
      <c r="Y420" s="268">
        <f t="shared" si="266"/>
        <v>0</v>
      </c>
      <c r="Z420" s="260">
        <v>0</v>
      </c>
      <c r="AA420" s="269">
        <f t="shared" si="267"/>
        <v>0</v>
      </c>
    </row>
    <row r="421" spans="1:27" s="153" customFormat="1" ht="27.75" customHeight="1" collapsed="1" thickBot="1" x14ac:dyDescent="0.3">
      <c r="A421" s="101" t="s">
        <v>633</v>
      </c>
      <c r="B421" s="147"/>
      <c r="C421" s="148"/>
      <c r="D421" s="149"/>
      <c r="E421" s="149"/>
      <c r="F421" s="149"/>
      <c r="G421" s="149"/>
      <c r="H421" s="149"/>
      <c r="I421" s="150"/>
      <c r="J421" s="149"/>
      <c r="K421" s="149"/>
      <c r="L421" s="149"/>
      <c r="M421" s="149"/>
      <c r="N421" s="150"/>
      <c r="O421" s="149"/>
      <c r="P421" s="149"/>
      <c r="Q421" s="149"/>
      <c r="R421" s="149"/>
      <c r="S421" s="150"/>
      <c r="T421" s="149"/>
      <c r="U421" s="149"/>
      <c r="V421" s="149"/>
      <c r="W421" s="149"/>
      <c r="X421" s="150"/>
      <c r="Y421" s="150"/>
      <c r="Z421" s="151"/>
      <c r="AA421" s="152"/>
    </row>
    <row r="422" spans="1:27" s="1" customFormat="1" ht="27.75" customHeight="1" x14ac:dyDescent="0.2">
      <c r="A422" s="209">
        <v>1</v>
      </c>
      <c r="B422" s="202"/>
      <c r="C422" s="353" t="s">
        <v>911</v>
      </c>
      <c r="D422" s="354" t="s">
        <v>882</v>
      </c>
      <c r="E422" s="354">
        <v>29</v>
      </c>
      <c r="F422" s="354">
        <v>12</v>
      </c>
      <c r="G422" s="354">
        <v>40</v>
      </c>
      <c r="H422" s="355">
        <f t="shared" ref="H422:H430" si="268">SUM(E422:G422)</f>
        <v>81</v>
      </c>
      <c r="I422" s="356">
        <f t="shared" ref="I422:I430" si="269">H422*$Z422</f>
        <v>648</v>
      </c>
      <c r="J422" s="354">
        <v>15</v>
      </c>
      <c r="K422" s="354">
        <v>5</v>
      </c>
      <c r="L422" s="354">
        <v>39</v>
      </c>
      <c r="M422" s="355">
        <f t="shared" ref="M422:M430" si="270">SUM(J422:L422)</f>
        <v>59</v>
      </c>
      <c r="N422" s="356">
        <f t="shared" ref="N422:N430" si="271">M422*$Z422</f>
        <v>472</v>
      </c>
      <c r="O422" s="354">
        <v>37</v>
      </c>
      <c r="P422" s="354">
        <v>35</v>
      </c>
      <c r="Q422" s="354">
        <v>50</v>
      </c>
      <c r="R422" s="355">
        <f t="shared" ref="R422:R430" si="272">SUM(O422:Q422)</f>
        <v>122</v>
      </c>
      <c r="S422" s="356">
        <f t="shared" ref="S422:S430" si="273">R422*$Z422</f>
        <v>976</v>
      </c>
      <c r="T422" s="354">
        <v>29</v>
      </c>
      <c r="U422" s="354">
        <v>16</v>
      </c>
      <c r="V422" s="354">
        <v>15</v>
      </c>
      <c r="W422" s="355">
        <f t="shared" ref="W422:W430" si="274">SUM(T422:V422)</f>
        <v>60</v>
      </c>
      <c r="X422" s="356">
        <f t="shared" ref="X422:X430" si="275">W422*$Z422</f>
        <v>480</v>
      </c>
      <c r="Y422" s="356">
        <f t="shared" ref="Y422:Y430" si="276">H422+M422+R422+W422</f>
        <v>322</v>
      </c>
      <c r="Z422" s="357">
        <v>8</v>
      </c>
      <c r="AA422" s="358">
        <f t="shared" ref="AA422:AA430" si="277">Y422*Z422</f>
        <v>2576</v>
      </c>
    </row>
    <row r="423" spans="1:27" s="1" customFormat="1" ht="27.75" customHeight="1" x14ac:dyDescent="0.2">
      <c r="A423" s="207">
        <v>2</v>
      </c>
      <c r="B423" s="205"/>
      <c r="C423" s="206" t="s">
        <v>912</v>
      </c>
      <c r="D423" s="359" t="s">
        <v>882</v>
      </c>
      <c r="E423" s="360">
        <v>0</v>
      </c>
      <c r="F423" s="360">
        <v>0</v>
      </c>
      <c r="G423" s="360">
        <v>0</v>
      </c>
      <c r="H423" s="361">
        <f t="shared" si="268"/>
        <v>0</v>
      </c>
      <c r="I423" s="362">
        <f t="shared" si="269"/>
        <v>0</v>
      </c>
      <c r="J423" s="360">
        <v>0</v>
      </c>
      <c r="K423" s="360">
        <v>0</v>
      </c>
      <c r="L423" s="360">
        <v>0</v>
      </c>
      <c r="M423" s="361">
        <f t="shared" si="270"/>
        <v>0</v>
      </c>
      <c r="N423" s="362">
        <f t="shared" si="271"/>
        <v>0</v>
      </c>
      <c r="O423" s="360">
        <v>0</v>
      </c>
      <c r="P423" s="360">
        <v>0</v>
      </c>
      <c r="Q423" s="360">
        <v>0</v>
      </c>
      <c r="R423" s="361">
        <f t="shared" si="272"/>
        <v>0</v>
      </c>
      <c r="S423" s="362">
        <f t="shared" si="273"/>
        <v>0</v>
      </c>
      <c r="T423" s="360">
        <v>0</v>
      </c>
      <c r="U423" s="360">
        <v>0</v>
      </c>
      <c r="V423" s="360">
        <v>0</v>
      </c>
      <c r="W423" s="361">
        <f t="shared" si="274"/>
        <v>0</v>
      </c>
      <c r="X423" s="362">
        <f t="shared" si="275"/>
        <v>0</v>
      </c>
      <c r="Y423" s="362">
        <f t="shared" si="276"/>
        <v>0</v>
      </c>
      <c r="Z423" s="363">
        <v>60</v>
      </c>
      <c r="AA423" s="364">
        <f t="shared" si="277"/>
        <v>0</v>
      </c>
    </row>
    <row r="424" spans="1:27" s="1" customFormat="1" ht="27.75" customHeight="1" x14ac:dyDescent="0.2">
      <c r="A424" s="207">
        <v>3</v>
      </c>
      <c r="B424" s="205"/>
      <c r="C424" s="206" t="s">
        <v>913</v>
      </c>
      <c r="D424" s="359" t="s">
        <v>882</v>
      </c>
      <c r="E424" s="360">
        <v>2</v>
      </c>
      <c r="F424" s="360">
        <v>4</v>
      </c>
      <c r="G424" s="360">
        <v>10</v>
      </c>
      <c r="H424" s="361">
        <f t="shared" si="268"/>
        <v>16</v>
      </c>
      <c r="I424" s="362">
        <f t="shared" si="269"/>
        <v>400</v>
      </c>
      <c r="J424" s="360">
        <v>2</v>
      </c>
      <c r="K424" s="360">
        <v>3</v>
      </c>
      <c r="L424" s="360">
        <v>3</v>
      </c>
      <c r="M424" s="361">
        <f t="shared" si="270"/>
        <v>8</v>
      </c>
      <c r="N424" s="362">
        <f t="shared" si="271"/>
        <v>200</v>
      </c>
      <c r="O424" s="360">
        <v>17</v>
      </c>
      <c r="P424" s="360">
        <v>10</v>
      </c>
      <c r="Q424" s="360">
        <v>11</v>
      </c>
      <c r="R424" s="361">
        <f t="shared" si="272"/>
        <v>38</v>
      </c>
      <c r="S424" s="362">
        <f t="shared" si="273"/>
        <v>950</v>
      </c>
      <c r="T424" s="360">
        <v>5</v>
      </c>
      <c r="U424" s="360">
        <v>1</v>
      </c>
      <c r="V424" s="360">
        <v>1</v>
      </c>
      <c r="W424" s="361">
        <f t="shared" si="274"/>
        <v>7</v>
      </c>
      <c r="X424" s="362">
        <f t="shared" si="275"/>
        <v>175</v>
      </c>
      <c r="Y424" s="362">
        <f t="shared" si="276"/>
        <v>69</v>
      </c>
      <c r="Z424" s="363">
        <v>25</v>
      </c>
      <c r="AA424" s="364">
        <f t="shared" si="277"/>
        <v>1725</v>
      </c>
    </row>
    <row r="425" spans="1:27" s="1" customFormat="1" ht="27.75" customHeight="1" x14ac:dyDescent="0.2">
      <c r="A425" s="207">
        <v>4</v>
      </c>
      <c r="B425" s="205"/>
      <c r="C425" s="206" t="s">
        <v>914</v>
      </c>
      <c r="D425" s="359" t="s">
        <v>882</v>
      </c>
      <c r="E425" s="360">
        <v>0</v>
      </c>
      <c r="F425" s="360">
        <v>0</v>
      </c>
      <c r="G425" s="360">
        <v>0</v>
      </c>
      <c r="H425" s="361">
        <f t="shared" si="268"/>
        <v>0</v>
      </c>
      <c r="I425" s="362">
        <f t="shared" si="269"/>
        <v>0</v>
      </c>
      <c r="J425" s="360">
        <v>4</v>
      </c>
      <c r="K425" s="360">
        <v>0</v>
      </c>
      <c r="L425" s="360">
        <v>0</v>
      </c>
      <c r="M425" s="361">
        <f t="shared" si="270"/>
        <v>4</v>
      </c>
      <c r="N425" s="362">
        <f t="shared" si="271"/>
        <v>48</v>
      </c>
      <c r="O425" s="360">
        <v>0</v>
      </c>
      <c r="P425" s="360">
        <v>0</v>
      </c>
      <c r="Q425" s="360">
        <v>0</v>
      </c>
      <c r="R425" s="361">
        <f t="shared" si="272"/>
        <v>0</v>
      </c>
      <c r="S425" s="362">
        <f t="shared" si="273"/>
        <v>0</v>
      </c>
      <c r="T425" s="360">
        <v>10</v>
      </c>
      <c r="U425" s="360">
        <v>0</v>
      </c>
      <c r="V425" s="360">
        <v>1</v>
      </c>
      <c r="W425" s="361">
        <f t="shared" si="274"/>
        <v>11</v>
      </c>
      <c r="X425" s="362">
        <f t="shared" si="275"/>
        <v>132</v>
      </c>
      <c r="Y425" s="362">
        <f t="shared" si="276"/>
        <v>15</v>
      </c>
      <c r="Z425" s="363">
        <v>12</v>
      </c>
      <c r="AA425" s="364"/>
    </row>
    <row r="426" spans="1:27" s="1" customFormat="1" ht="30" customHeight="1" x14ac:dyDescent="0.2">
      <c r="A426" s="214">
        <v>5</v>
      </c>
      <c r="B426" s="199"/>
      <c r="C426" s="206" t="s">
        <v>915</v>
      </c>
      <c r="D426" s="359" t="s">
        <v>882</v>
      </c>
      <c r="E426" s="360">
        <v>12</v>
      </c>
      <c r="F426" s="360">
        <v>0</v>
      </c>
      <c r="G426" s="360">
        <v>0</v>
      </c>
      <c r="H426" s="361">
        <f t="shared" si="268"/>
        <v>12</v>
      </c>
      <c r="I426" s="362">
        <f t="shared" si="269"/>
        <v>126</v>
      </c>
      <c r="J426" s="360">
        <v>18</v>
      </c>
      <c r="K426" s="360">
        <v>17</v>
      </c>
      <c r="L426" s="360">
        <v>0</v>
      </c>
      <c r="M426" s="361">
        <f t="shared" si="270"/>
        <v>35</v>
      </c>
      <c r="N426" s="362">
        <f t="shared" si="271"/>
        <v>367.5</v>
      </c>
      <c r="O426" s="360">
        <v>0</v>
      </c>
      <c r="P426" s="360">
        <v>16</v>
      </c>
      <c r="Q426" s="360">
        <v>27</v>
      </c>
      <c r="R426" s="361">
        <f t="shared" si="272"/>
        <v>43</v>
      </c>
      <c r="S426" s="362">
        <f t="shared" si="273"/>
        <v>451.5</v>
      </c>
      <c r="T426" s="360">
        <v>12</v>
      </c>
      <c r="U426" s="360">
        <v>0</v>
      </c>
      <c r="V426" s="360">
        <v>0</v>
      </c>
      <c r="W426" s="361">
        <f t="shared" si="274"/>
        <v>12</v>
      </c>
      <c r="X426" s="362">
        <f t="shared" si="275"/>
        <v>126</v>
      </c>
      <c r="Y426" s="362">
        <f t="shared" si="276"/>
        <v>102</v>
      </c>
      <c r="Z426" s="363">
        <v>10.5</v>
      </c>
      <c r="AA426" s="364"/>
    </row>
    <row r="427" spans="1:27" s="1" customFormat="1" ht="27.75" customHeight="1" x14ac:dyDescent="0.2">
      <c r="A427" s="214">
        <v>6</v>
      </c>
      <c r="B427" s="199"/>
      <c r="C427" s="206" t="s">
        <v>916</v>
      </c>
      <c r="D427" s="359" t="s">
        <v>917</v>
      </c>
      <c r="E427" s="360">
        <v>0</v>
      </c>
      <c r="F427" s="360">
        <v>0</v>
      </c>
      <c r="G427" s="360">
        <v>0</v>
      </c>
      <c r="H427" s="361">
        <f t="shared" si="268"/>
        <v>0</v>
      </c>
      <c r="I427" s="362">
        <f t="shared" si="269"/>
        <v>0</v>
      </c>
      <c r="J427" s="360">
        <v>0</v>
      </c>
      <c r="K427" s="360">
        <v>0</v>
      </c>
      <c r="L427" s="360">
        <v>0</v>
      </c>
      <c r="M427" s="361">
        <f t="shared" si="270"/>
        <v>0</v>
      </c>
      <c r="N427" s="362">
        <f t="shared" si="271"/>
        <v>0</v>
      </c>
      <c r="O427" s="360">
        <v>0</v>
      </c>
      <c r="P427" s="360">
        <v>0</v>
      </c>
      <c r="Q427" s="360">
        <v>0</v>
      </c>
      <c r="R427" s="361">
        <f t="shared" si="272"/>
        <v>0</v>
      </c>
      <c r="S427" s="362">
        <f t="shared" si="273"/>
        <v>0</v>
      </c>
      <c r="T427" s="360">
        <v>0</v>
      </c>
      <c r="U427" s="360">
        <v>0</v>
      </c>
      <c r="V427" s="360">
        <v>0</v>
      </c>
      <c r="W427" s="361">
        <f t="shared" si="274"/>
        <v>0</v>
      </c>
      <c r="X427" s="362">
        <f t="shared" si="275"/>
        <v>0</v>
      </c>
      <c r="Y427" s="362">
        <f t="shared" si="276"/>
        <v>0</v>
      </c>
      <c r="Z427" s="363">
        <v>12</v>
      </c>
      <c r="AA427" s="364">
        <f t="shared" si="277"/>
        <v>0</v>
      </c>
    </row>
    <row r="428" spans="1:27" s="1" customFormat="1" ht="27.75" customHeight="1" thickBot="1" x14ac:dyDescent="0.25">
      <c r="A428" s="214">
        <v>7</v>
      </c>
      <c r="B428" s="199"/>
      <c r="C428" s="206" t="s">
        <v>918</v>
      </c>
      <c r="D428" s="359" t="s">
        <v>882</v>
      </c>
      <c r="E428" s="360">
        <v>0</v>
      </c>
      <c r="F428" s="360">
        <v>0</v>
      </c>
      <c r="G428" s="360">
        <v>0</v>
      </c>
      <c r="H428" s="361">
        <f t="shared" si="268"/>
        <v>0</v>
      </c>
      <c r="I428" s="362">
        <f t="shared" si="269"/>
        <v>0</v>
      </c>
      <c r="J428" s="360">
        <v>0</v>
      </c>
      <c r="K428" s="360">
        <v>0</v>
      </c>
      <c r="L428" s="360">
        <v>0</v>
      </c>
      <c r="M428" s="361">
        <f t="shared" si="270"/>
        <v>0</v>
      </c>
      <c r="N428" s="362">
        <f t="shared" si="271"/>
        <v>0</v>
      </c>
      <c r="O428" s="360">
        <v>0</v>
      </c>
      <c r="P428" s="360">
        <v>0</v>
      </c>
      <c r="Q428" s="360">
        <v>0</v>
      </c>
      <c r="R428" s="361">
        <f t="shared" si="272"/>
        <v>0</v>
      </c>
      <c r="S428" s="362">
        <f t="shared" si="273"/>
        <v>0</v>
      </c>
      <c r="T428" s="360">
        <v>0</v>
      </c>
      <c r="U428" s="360">
        <v>0</v>
      </c>
      <c r="V428" s="360">
        <v>0</v>
      </c>
      <c r="W428" s="361">
        <f t="shared" si="274"/>
        <v>0</v>
      </c>
      <c r="X428" s="362">
        <f t="shared" si="275"/>
        <v>0</v>
      </c>
      <c r="Y428" s="362">
        <f t="shared" si="276"/>
        <v>0</v>
      </c>
      <c r="Z428" s="363">
        <v>50</v>
      </c>
      <c r="AA428" s="364">
        <f t="shared" si="277"/>
        <v>0</v>
      </c>
    </row>
    <row r="429" spans="1:27" s="1" customFormat="1" ht="27.75" customHeight="1" x14ac:dyDescent="0.2">
      <c r="A429" s="214">
        <v>8</v>
      </c>
      <c r="B429" s="199"/>
      <c r="C429" s="353" t="s">
        <v>919</v>
      </c>
      <c r="D429" s="354" t="s">
        <v>920</v>
      </c>
      <c r="E429" s="354">
        <v>5</v>
      </c>
      <c r="F429" s="354">
        <v>16</v>
      </c>
      <c r="G429" s="354">
        <v>9</v>
      </c>
      <c r="H429" s="355">
        <f t="shared" si="268"/>
        <v>30</v>
      </c>
      <c r="I429" s="356">
        <f t="shared" si="269"/>
        <v>390</v>
      </c>
      <c r="J429" s="354">
        <v>3</v>
      </c>
      <c r="K429" s="354">
        <v>15</v>
      </c>
      <c r="L429" s="354">
        <v>1</v>
      </c>
      <c r="M429" s="355">
        <f t="shared" si="270"/>
        <v>19</v>
      </c>
      <c r="N429" s="356">
        <f t="shared" si="271"/>
        <v>247</v>
      </c>
      <c r="O429" s="354">
        <v>3</v>
      </c>
      <c r="P429" s="354">
        <v>2</v>
      </c>
      <c r="Q429" s="354">
        <v>1</v>
      </c>
      <c r="R429" s="355">
        <f t="shared" si="272"/>
        <v>6</v>
      </c>
      <c r="S429" s="356">
        <f t="shared" si="273"/>
        <v>78</v>
      </c>
      <c r="T429" s="354">
        <v>2</v>
      </c>
      <c r="U429" s="354">
        <v>3</v>
      </c>
      <c r="V429" s="354">
        <v>1</v>
      </c>
      <c r="W429" s="355">
        <f t="shared" si="274"/>
        <v>6</v>
      </c>
      <c r="X429" s="356">
        <f t="shared" si="275"/>
        <v>78</v>
      </c>
      <c r="Y429" s="356">
        <f t="shared" si="276"/>
        <v>61</v>
      </c>
      <c r="Z429" s="357">
        <v>13</v>
      </c>
      <c r="AA429" s="358">
        <f t="shared" si="277"/>
        <v>793</v>
      </c>
    </row>
    <row r="430" spans="1:27" s="1" customFormat="1" ht="27.75" customHeight="1" x14ac:dyDescent="0.2">
      <c r="A430" s="214">
        <v>9</v>
      </c>
      <c r="B430" s="199"/>
      <c r="C430" s="206" t="s">
        <v>921</v>
      </c>
      <c r="D430" s="359" t="s">
        <v>882</v>
      </c>
      <c r="E430" s="360">
        <v>0</v>
      </c>
      <c r="F430" s="360">
        <v>0</v>
      </c>
      <c r="G430" s="360">
        <v>0</v>
      </c>
      <c r="H430" s="361">
        <f t="shared" si="268"/>
        <v>0</v>
      </c>
      <c r="I430" s="362">
        <f t="shared" si="269"/>
        <v>0</v>
      </c>
      <c r="J430" s="360">
        <v>0</v>
      </c>
      <c r="K430" s="360">
        <v>0</v>
      </c>
      <c r="L430" s="360">
        <v>0</v>
      </c>
      <c r="M430" s="361">
        <f t="shared" si="270"/>
        <v>0</v>
      </c>
      <c r="N430" s="362">
        <f t="shared" si="271"/>
        <v>0</v>
      </c>
      <c r="O430" s="360">
        <v>0</v>
      </c>
      <c r="P430" s="360">
        <v>0</v>
      </c>
      <c r="Q430" s="360">
        <v>0</v>
      </c>
      <c r="R430" s="361">
        <f t="shared" si="272"/>
        <v>0</v>
      </c>
      <c r="S430" s="362">
        <f t="shared" si="273"/>
        <v>0</v>
      </c>
      <c r="T430" s="360">
        <v>0</v>
      </c>
      <c r="U430" s="360">
        <v>0</v>
      </c>
      <c r="V430" s="360">
        <v>0</v>
      </c>
      <c r="W430" s="361">
        <f t="shared" si="274"/>
        <v>0</v>
      </c>
      <c r="X430" s="362">
        <f t="shared" si="275"/>
        <v>0</v>
      </c>
      <c r="Y430" s="362">
        <f t="shared" si="276"/>
        <v>0</v>
      </c>
      <c r="Z430" s="363">
        <v>7.25</v>
      </c>
      <c r="AA430" s="364">
        <f t="shared" si="277"/>
        <v>0</v>
      </c>
    </row>
    <row r="431" spans="1:27" s="1" customFormat="1" ht="30" customHeight="1" x14ac:dyDescent="0.2">
      <c r="A431" s="214">
        <v>10</v>
      </c>
      <c r="B431" s="199"/>
      <c r="C431" s="200"/>
      <c r="D431" s="212"/>
      <c r="E431" s="85"/>
      <c r="F431" s="86"/>
      <c r="G431" s="86"/>
      <c r="H431" s="262">
        <f t="shared" ref="H422:H436" si="278">E431+F431+G431</f>
        <v>0</v>
      </c>
      <c r="I431" s="263">
        <f t="shared" ref="I422:I436" si="279">H431*$Z431</f>
        <v>0</v>
      </c>
      <c r="J431" s="85"/>
      <c r="K431" s="86"/>
      <c r="L431" s="86"/>
      <c r="M431" s="262">
        <f t="shared" ref="M422:M436" si="280">J431+K431+L431</f>
        <v>0</v>
      </c>
      <c r="N431" s="263">
        <f t="shared" ref="N422:N436" si="281">M431*$Z431</f>
        <v>0</v>
      </c>
      <c r="O431" s="85"/>
      <c r="P431" s="86"/>
      <c r="Q431" s="86"/>
      <c r="R431" s="262">
        <f t="shared" ref="R422:R436" si="282">O431+P431+Q431</f>
        <v>0</v>
      </c>
      <c r="S431" s="263">
        <f t="shared" ref="S422:S436" si="283">R431*$Z431</f>
        <v>0</v>
      </c>
      <c r="T431" s="85"/>
      <c r="U431" s="86"/>
      <c r="V431" s="86"/>
      <c r="W431" s="262">
        <f t="shared" ref="W422:W436" si="284">T431+U431+V431</f>
        <v>0</v>
      </c>
      <c r="X431" s="263">
        <f t="shared" ref="X422:X436" si="285">W431*$Z431</f>
        <v>0</v>
      </c>
      <c r="Y431" s="268">
        <f t="shared" ref="Y422:Y436" si="286">H431+M431+R431+W431</f>
        <v>0</v>
      </c>
      <c r="Z431" s="260">
        <v>0</v>
      </c>
      <c r="AA431" s="269">
        <f t="shared" ref="AA422:AA436" si="287">Y431*Z431</f>
        <v>0</v>
      </c>
    </row>
    <row r="432" spans="1:27" s="1" customFormat="1" ht="27.75" customHeight="1" x14ac:dyDescent="0.2">
      <c r="A432" s="214">
        <v>11</v>
      </c>
      <c r="B432" s="199"/>
      <c r="C432" s="200"/>
      <c r="D432" s="215"/>
      <c r="E432" s="85"/>
      <c r="F432" s="86"/>
      <c r="G432" s="86"/>
      <c r="H432" s="262">
        <f t="shared" si="278"/>
        <v>0</v>
      </c>
      <c r="I432" s="263">
        <f t="shared" si="279"/>
        <v>0</v>
      </c>
      <c r="J432" s="85"/>
      <c r="K432" s="86"/>
      <c r="L432" s="86"/>
      <c r="M432" s="262">
        <f t="shared" si="280"/>
        <v>0</v>
      </c>
      <c r="N432" s="263">
        <f t="shared" si="281"/>
        <v>0</v>
      </c>
      <c r="O432" s="85"/>
      <c r="P432" s="86"/>
      <c r="Q432" s="86"/>
      <c r="R432" s="262">
        <f t="shared" si="282"/>
        <v>0</v>
      </c>
      <c r="S432" s="263">
        <f t="shared" si="283"/>
        <v>0</v>
      </c>
      <c r="T432" s="85"/>
      <c r="U432" s="86"/>
      <c r="V432" s="86"/>
      <c r="W432" s="262">
        <f t="shared" si="284"/>
        <v>0</v>
      </c>
      <c r="X432" s="263">
        <f t="shared" si="285"/>
        <v>0</v>
      </c>
      <c r="Y432" s="268">
        <f t="shared" si="286"/>
        <v>0</v>
      </c>
      <c r="Z432" s="260">
        <v>0</v>
      </c>
      <c r="AA432" s="269">
        <f t="shared" si="287"/>
        <v>0</v>
      </c>
    </row>
    <row r="433" spans="1:27" s="1" customFormat="1" ht="27.75" customHeight="1" x14ac:dyDescent="0.2">
      <c r="A433" s="214">
        <v>12</v>
      </c>
      <c r="B433" s="199"/>
      <c r="C433" s="200"/>
      <c r="D433" s="212"/>
      <c r="E433" s="85"/>
      <c r="F433" s="86"/>
      <c r="G433" s="86"/>
      <c r="H433" s="262">
        <f t="shared" si="278"/>
        <v>0</v>
      </c>
      <c r="I433" s="263">
        <f t="shared" si="279"/>
        <v>0</v>
      </c>
      <c r="J433" s="85"/>
      <c r="K433" s="86"/>
      <c r="L433" s="86"/>
      <c r="M433" s="262">
        <f t="shared" si="280"/>
        <v>0</v>
      </c>
      <c r="N433" s="263">
        <f t="shared" si="281"/>
        <v>0</v>
      </c>
      <c r="O433" s="85"/>
      <c r="P433" s="86"/>
      <c r="Q433" s="86"/>
      <c r="R433" s="262">
        <f t="shared" si="282"/>
        <v>0</v>
      </c>
      <c r="S433" s="263">
        <f t="shared" si="283"/>
        <v>0</v>
      </c>
      <c r="T433" s="85"/>
      <c r="U433" s="86"/>
      <c r="V433" s="86"/>
      <c r="W433" s="262">
        <f t="shared" si="284"/>
        <v>0</v>
      </c>
      <c r="X433" s="263">
        <f t="shared" si="285"/>
        <v>0</v>
      </c>
      <c r="Y433" s="268">
        <f t="shared" si="286"/>
        <v>0</v>
      </c>
      <c r="Z433" s="260">
        <v>0</v>
      </c>
      <c r="AA433" s="269">
        <f t="shared" si="287"/>
        <v>0</v>
      </c>
    </row>
    <row r="434" spans="1:27" s="1" customFormat="1" ht="27.75" customHeight="1" x14ac:dyDescent="0.2">
      <c r="A434" s="201">
        <v>13</v>
      </c>
      <c r="B434" s="202"/>
      <c r="C434" s="203"/>
      <c r="D434" s="210"/>
      <c r="E434" s="85"/>
      <c r="F434" s="86"/>
      <c r="G434" s="86"/>
      <c r="H434" s="262">
        <f t="shared" si="278"/>
        <v>0</v>
      </c>
      <c r="I434" s="263">
        <f t="shared" si="279"/>
        <v>0</v>
      </c>
      <c r="J434" s="85"/>
      <c r="K434" s="86"/>
      <c r="L434" s="86"/>
      <c r="M434" s="262">
        <f t="shared" si="280"/>
        <v>0</v>
      </c>
      <c r="N434" s="263">
        <f t="shared" si="281"/>
        <v>0</v>
      </c>
      <c r="O434" s="85"/>
      <c r="P434" s="86"/>
      <c r="Q434" s="86"/>
      <c r="R434" s="262">
        <f t="shared" si="282"/>
        <v>0</v>
      </c>
      <c r="S434" s="263">
        <f t="shared" si="283"/>
        <v>0</v>
      </c>
      <c r="T434" s="85"/>
      <c r="U434" s="86"/>
      <c r="V434" s="86"/>
      <c r="W434" s="262">
        <f t="shared" si="284"/>
        <v>0</v>
      </c>
      <c r="X434" s="263">
        <f t="shared" si="285"/>
        <v>0</v>
      </c>
      <c r="Y434" s="268">
        <f t="shared" si="286"/>
        <v>0</v>
      </c>
      <c r="Z434" s="260">
        <v>0</v>
      </c>
      <c r="AA434" s="269">
        <f t="shared" si="287"/>
        <v>0</v>
      </c>
    </row>
    <row r="435" spans="1:27" s="1" customFormat="1" ht="27.75" customHeight="1" x14ac:dyDescent="0.2">
      <c r="A435" s="207">
        <v>14</v>
      </c>
      <c r="B435" s="205"/>
      <c r="C435" s="206"/>
      <c r="D435" s="211"/>
      <c r="E435" s="85"/>
      <c r="F435" s="86"/>
      <c r="G435" s="86"/>
      <c r="H435" s="262">
        <f t="shared" si="278"/>
        <v>0</v>
      </c>
      <c r="I435" s="263">
        <f t="shared" si="279"/>
        <v>0</v>
      </c>
      <c r="J435" s="85"/>
      <c r="K435" s="86"/>
      <c r="L435" s="86"/>
      <c r="M435" s="262">
        <f t="shared" si="280"/>
        <v>0</v>
      </c>
      <c r="N435" s="263">
        <f t="shared" si="281"/>
        <v>0</v>
      </c>
      <c r="O435" s="85"/>
      <c r="P435" s="86"/>
      <c r="Q435" s="86"/>
      <c r="R435" s="262">
        <f t="shared" si="282"/>
        <v>0</v>
      </c>
      <c r="S435" s="263">
        <f t="shared" si="283"/>
        <v>0</v>
      </c>
      <c r="T435" s="85"/>
      <c r="U435" s="86"/>
      <c r="V435" s="86"/>
      <c r="W435" s="262">
        <f t="shared" si="284"/>
        <v>0</v>
      </c>
      <c r="X435" s="263">
        <f t="shared" si="285"/>
        <v>0</v>
      </c>
      <c r="Y435" s="268">
        <f t="shared" si="286"/>
        <v>0</v>
      </c>
      <c r="Z435" s="260">
        <v>0</v>
      </c>
      <c r="AA435" s="269">
        <f t="shared" si="287"/>
        <v>0</v>
      </c>
    </row>
    <row r="436" spans="1:27" s="1" customFormat="1" ht="30" customHeight="1" thickBot="1" x14ac:dyDescent="0.25">
      <c r="A436" s="207">
        <v>15</v>
      </c>
      <c r="B436" s="205"/>
      <c r="C436" s="206"/>
      <c r="D436" s="211"/>
      <c r="E436" s="85"/>
      <c r="F436" s="86"/>
      <c r="G436" s="86"/>
      <c r="H436" s="262">
        <f t="shared" si="278"/>
        <v>0</v>
      </c>
      <c r="I436" s="263">
        <f t="shared" si="279"/>
        <v>0</v>
      </c>
      <c r="J436" s="85"/>
      <c r="K436" s="86"/>
      <c r="L436" s="86"/>
      <c r="M436" s="262">
        <f t="shared" si="280"/>
        <v>0</v>
      </c>
      <c r="N436" s="263">
        <f t="shared" si="281"/>
        <v>0</v>
      </c>
      <c r="O436" s="85"/>
      <c r="P436" s="86"/>
      <c r="Q436" s="86"/>
      <c r="R436" s="262">
        <f t="shared" si="282"/>
        <v>0</v>
      </c>
      <c r="S436" s="263">
        <f t="shared" si="283"/>
        <v>0</v>
      </c>
      <c r="T436" s="85"/>
      <c r="U436" s="86"/>
      <c r="V436" s="86"/>
      <c r="W436" s="262">
        <f t="shared" si="284"/>
        <v>0</v>
      </c>
      <c r="X436" s="263">
        <f t="shared" si="285"/>
        <v>0</v>
      </c>
      <c r="Y436" s="268">
        <f t="shared" si="286"/>
        <v>0</v>
      </c>
      <c r="Z436" s="260">
        <v>0</v>
      </c>
      <c r="AA436" s="269">
        <f t="shared" si="287"/>
        <v>0</v>
      </c>
    </row>
    <row r="437" spans="1:27" s="129" customFormat="1" ht="27.75" customHeight="1" thickBot="1" x14ac:dyDescent="0.25">
      <c r="A437" s="101" t="s">
        <v>634</v>
      </c>
      <c r="B437" s="143"/>
      <c r="C437" s="144"/>
      <c r="D437" s="145"/>
      <c r="E437" s="145"/>
      <c r="F437" s="145"/>
      <c r="G437" s="145"/>
      <c r="H437" s="145"/>
      <c r="I437" s="146"/>
      <c r="J437" s="145"/>
      <c r="K437" s="145"/>
      <c r="L437" s="145"/>
      <c r="M437" s="145"/>
      <c r="N437" s="146"/>
      <c r="O437" s="145"/>
      <c r="P437" s="145"/>
      <c r="Q437" s="145"/>
      <c r="R437" s="145"/>
      <c r="S437" s="146"/>
      <c r="T437" s="145"/>
      <c r="U437" s="145"/>
      <c r="V437" s="145"/>
      <c r="W437" s="145"/>
      <c r="X437" s="146"/>
      <c r="Y437" s="146"/>
      <c r="Z437" s="115"/>
      <c r="AA437" s="116"/>
    </row>
    <row r="438" spans="1:27" s="1" customFormat="1" ht="27.75" customHeight="1" x14ac:dyDescent="0.2">
      <c r="A438" s="195">
        <v>1</v>
      </c>
      <c r="B438" s="216"/>
      <c r="C438" s="203"/>
      <c r="D438" s="213"/>
      <c r="E438" s="85"/>
      <c r="F438" s="86"/>
      <c r="G438" s="86"/>
      <c r="H438" s="262">
        <f t="shared" ref="H438:H452" si="288">E438+F438+G438</f>
        <v>0</v>
      </c>
      <c r="I438" s="263">
        <f t="shared" ref="I438:I452" si="289">H438*$Z438</f>
        <v>0</v>
      </c>
      <c r="J438" s="85"/>
      <c r="K438" s="86"/>
      <c r="L438" s="86"/>
      <c r="M438" s="262">
        <f t="shared" ref="M438:M452" si="290">J438+K438+L438</f>
        <v>0</v>
      </c>
      <c r="N438" s="263">
        <f t="shared" ref="N438:N452" si="291">M438*$Z438</f>
        <v>0</v>
      </c>
      <c r="O438" s="85"/>
      <c r="P438" s="86"/>
      <c r="Q438" s="86"/>
      <c r="R438" s="262">
        <f t="shared" ref="R438:R452" si="292">O438+P438+Q438</f>
        <v>0</v>
      </c>
      <c r="S438" s="263">
        <f t="shared" ref="S438:S452" si="293">R438*$Z438</f>
        <v>0</v>
      </c>
      <c r="T438" s="85"/>
      <c r="U438" s="86"/>
      <c r="V438" s="86"/>
      <c r="W438" s="262">
        <f t="shared" ref="W438:W452" si="294">T438+U438+V438</f>
        <v>0</v>
      </c>
      <c r="X438" s="263">
        <f t="shared" ref="X438:X452" si="295">W438*$Z438</f>
        <v>0</v>
      </c>
      <c r="Y438" s="268">
        <f t="shared" ref="Y438:Y452" si="296">H438+M438+R438+W438</f>
        <v>0</v>
      </c>
      <c r="Z438" s="260">
        <v>0</v>
      </c>
      <c r="AA438" s="269">
        <f t="shared" ref="AA438:AA452" si="297">Y438*Z438</f>
        <v>0</v>
      </c>
    </row>
    <row r="439" spans="1:27" s="1" customFormat="1" ht="27.75" customHeight="1" x14ac:dyDescent="0.2">
      <c r="A439" s="198">
        <v>2</v>
      </c>
      <c r="B439" s="217"/>
      <c r="C439" s="206"/>
      <c r="D439" s="211"/>
      <c r="E439" s="85"/>
      <c r="F439" s="86"/>
      <c r="G439" s="86"/>
      <c r="H439" s="262">
        <f t="shared" si="288"/>
        <v>0</v>
      </c>
      <c r="I439" s="263">
        <f t="shared" si="289"/>
        <v>0</v>
      </c>
      <c r="J439" s="85"/>
      <c r="K439" s="86"/>
      <c r="L439" s="86"/>
      <c r="M439" s="262">
        <f t="shared" si="290"/>
        <v>0</v>
      </c>
      <c r="N439" s="263">
        <f t="shared" si="291"/>
        <v>0</v>
      </c>
      <c r="O439" s="85"/>
      <c r="P439" s="86"/>
      <c r="Q439" s="86"/>
      <c r="R439" s="262">
        <f t="shared" si="292"/>
        <v>0</v>
      </c>
      <c r="S439" s="263">
        <f t="shared" si="293"/>
        <v>0</v>
      </c>
      <c r="T439" s="85"/>
      <c r="U439" s="86"/>
      <c r="V439" s="86"/>
      <c r="W439" s="262">
        <f t="shared" si="294"/>
        <v>0</v>
      </c>
      <c r="X439" s="263">
        <f t="shared" si="295"/>
        <v>0</v>
      </c>
      <c r="Y439" s="268">
        <f t="shared" si="296"/>
        <v>0</v>
      </c>
      <c r="Z439" s="260">
        <v>0</v>
      </c>
      <c r="AA439" s="269">
        <f t="shared" si="297"/>
        <v>0</v>
      </c>
    </row>
    <row r="440" spans="1:27" s="1" customFormat="1" ht="27.75" customHeight="1" x14ac:dyDescent="0.2">
      <c r="A440" s="198">
        <v>3</v>
      </c>
      <c r="B440" s="217"/>
      <c r="C440" s="206"/>
      <c r="D440" s="211"/>
      <c r="E440" s="85"/>
      <c r="F440" s="86"/>
      <c r="G440" s="86"/>
      <c r="H440" s="262">
        <f t="shared" si="288"/>
        <v>0</v>
      </c>
      <c r="I440" s="263">
        <f t="shared" si="289"/>
        <v>0</v>
      </c>
      <c r="J440" s="85"/>
      <c r="K440" s="86"/>
      <c r="L440" s="86"/>
      <c r="M440" s="262">
        <f t="shared" si="290"/>
        <v>0</v>
      </c>
      <c r="N440" s="263">
        <f t="shared" si="291"/>
        <v>0</v>
      </c>
      <c r="O440" s="85"/>
      <c r="P440" s="86"/>
      <c r="Q440" s="86"/>
      <c r="R440" s="262">
        <f t="shared" si="292"/>
        <v>0</v>
      </c>
      <c r="S440" s="263">
        <f t="shared" si="293"/>
        <v>0</v>
      </c>
      <c r="T440" s="85"/>
      <c r="U440" s="86"/>
      <c r="V440" s="86"/>
      <c r="W440" s="262">
        <f t="shared" si="294"/>
        <v>0</v>
      </c>
      <c r="X440" s="263">
        <f t="shared" si="295"/>
        <v>0</v>
      </c>
      <c r="Y440" s="268">
        <f t="shared" si="296"/>
        <v>0</v>
      </c>
      <c r="Z440" s="260">
        <v>0</v>
      </c>
      <c r="AA440" s="269">
        <f t="shared" si="297"/>
        <v>0</v>
      </c>
    </row>
    <row r="441" spans="1:27" s="1" customFormat="1" ht="27" customHeight="1" x14ac:dyDescent="0.2">
      <c r="A441" s="218">
        <v>4</v>
      </c>
      <c r="B441" s="217"/>
      <c r="C441" s="206"/>
      <c r="D441" s="211"/>
      <c r="E441" s="85"/>
      <c r="F441" s="86"/>
      <c r="G441" s="86"/>
      <c r="H441" s="262">
        <f t="shared" si="288"/>
        <v>0</v>
      </c>
      <c r="I441" s="263">
        <f t="shared" si="289"/>
        <v>0</v>
      </c>
      <c r="J441" s="85"/>
      <c r="K441" s="86"/>
      <c r="L441" s="86"/>
      <c r="M441" s="262">
        <f t="shared" si="290"/>
        <v>0</v>
      </c>
      <c r="N441" s="263">
        <f t="shared" si="291"/>
        <v>0</v>
      </c>
      <c r="O441" s="85"/>
      <c r="P441" s="86"/>
      <c r="Q441" s="86"/>
      <c r="R441" s="262">
        <f t="shared" si="292"/>
        <v>0</v>
      </c>
      <c r="S441" s="263">
        <f t="shared" si="293"/>
        <v>0</v>
      </c>
      <c r="T441" s="85"/>
      <c r="U441" s="86"/>
      <c r="V441" s="86"/>
      <c r="W441" s="262">
        <f t="shared" si="294"/>
        <v>0</v>
      </c>
      <c r="X441" s="263">
        <f t="shared" si="295"/>
        <v>0</v>
      </c>
      <c r="Y441" s="268">
        <f t="shared" si="296"/>
        <v>0</v>
      </c>
      <c r="Z441" s="260">
        <v>0</v>
      </c>
      <c r="AA441" s="269">
        <f t="shared" si="297"/>
        <v>0</v>
      </c>
    </row>
    <row r="442" spans="1:27" s="1" customFormat="1" ht="30" customHeight="1" x14ac:dyDescent="0.2">
      <c r="A442" s="198">
        <v>5</v>
      </c>
      <c r="B442" s="199"/>
      <c r="C442" s="200"/>
      <c r="D442" s="212"/>
      <c r="E442" s="85"/>
      <c r="F442" s="86"/>
      <c r="G442" s="86"/>
      <c r="H442" s="262">
        <f t="shared" si="288"/>
        <v>0</v>
      </c>
      <c r="I442" s="263">
        <f t="shared" si="289"/>
        <v>0</v>
      </c>
      <c r="J442" s="85"/>
      <c r="K442" s="86"/>
      <c r="L442" s="86"/>
      <c r="M442" s="262">
        <f t="shared" si="290"/>
        <v>0</v>
      </c>
      <c r="N442" s="263">
        <f t="shared" si="291"/>
        <v>0</v>
      </c>
      <c r="O442" s="85"/>
      <c r="P442" s="86"/>
      <c r="Q442" s="86"/>
      <c r="R442" s="262">
        <f t="shared" si="292"/>
        <v>0</v>
      </c>
      <c r="S442" s="263">
        <f t="shared" si="293"/>
        <v>0</v>
      </c>
      <c r="T442" s="85"/>
      <c r="U442" s="86"/>
      <c r="V442" s="86"/>
      <c r="W442" s="262">
        <f t="shared" si="294"/>
        <v>0</v>
      </c>
      <c r="X442" s="263">
        <f t="shared" si="295"/>
        <v>0</v>
      </c>
      <c r="Y442" s="268">
        <f t="shared" si="296"/>
        <v>0</v>
      </c>
      <c r="Z442" s="260">
        <v>0</v>
      </c>
      <c r="AA442" s="269">
        <f t="shared" si="297"/>
        <v>0</v>
      </c>
    </row>
    <row r="443" spans="1:27" s="1" customFormat="1" ht="27.75" customHeight="1" x14ac:dyDescent="0.2">
      <c r="A443" s="198">
        <v>6</v>
      </c>
      <c r="B443" s="199"/>
      <c r="C443" s="200"/>
      <c r="D443" s="215"/>
      <c r="E443" s="85"/>
      <c r="F443" s="86"/>
      <c r="G443" s="86"/>
      <c r="H443" s="262">
        <f t="shared" si="288"/>
        <v>0</v>
      </c>
      <c r="I443" s="263">
        <f t="shared" si="289"/>
        <v>0</v>
      </c>
      <c r="J443" s="85"/>
      <c r="K443" s="86"/>
      <c r="L443" s="86"/>
      <c r="M443" s="262">
        <f t="shared" si="290"/>
        <v>0</v>
      </c>
      <c r="N443" s="263">
        <f t="shared" si="291"/>
        <v>0</v>
      </c>
      <c r="O443" s="85"/>
      <c r="P443" s="86"/>
      <c r="Q443" s="86"/>
      <c r="R443" s="262">
        <f t="shared" si="292"/>
        <v>0</v>
      </c>
      <c r="S443" s="263">
        <f t="shared" si="293"/>
        <v>0</v>
      </c>
      <c r="T443" s="85"/>
      <c r="U443" s="86"/>
      <c r="V443" s="86"/>
      <c r="W443" s="262">
        <f t="shared" si="294"/>
        <v>0</v>
      </c>
      <c r="X443" s="263">
        <f t="shared" si="295"/>
        <v>0</v>
      </c>
      <c r="Y443" s="268">
        <f t="shared" si="296"/>
        <v>0</v>
      </c>
      <c r="Z443" s="260">
        <v>0</v>
      </c>
      <c r="AA443" s="269">
        <f t="shared" si="297"/>
        <v>0</v>
      </c>
    </row>
    <row r="444" spans="1:27" s="1" customFormat="1" ht="27.75" customHeight="1" x14ac:dyDescent="0.2">
      <c r="A444" s="195">
        <v>7</v>
      </c>
      <c r="B444" s="216"/>
      <c r="C444" s="203"/>
      <c r="D444" s="210"/>
      <c r="E444" s="85"/>
      <c r="F444" s="86"/>
      <c r="G444" s="86"/>
      <c r="H444" s="262">
        <f t="shared" si="288"/>
        <v>0</v>
      </c>
      <c r="I444" s="263">
        <f t="shared" si="289"/>
        <v>0</v>
      </c>
      <c r="J444" s="85"/>
      <c r="K444" s="86"/>
      <c r="L444" s="86"/>
      <c r="M444" s="262">
        <f t="shared" si="290"/>
        <v>0</v>
      </c>
      <c r="N444" s="263">
        <f t="shared" si="291"/>
        <v>0</v>
      </c>
      <c r="O444" s="85"/>
      <c r="P444" s="86"/>
      <c r="Q444" s="86"/>
      <c r="R444" s="262">
        <f t="shared" si="292"/>
        <v>0</v>
      </c>
      <c r="S444" s="263">
        <f t="shared" si="293"/>
        <v>0</v>
      </c>
      <c r="T444" s="85"/>
      <c r="U444" s="86"/>
      <c r="V444" s="86"/>
      <c r="W444" s="262">
        <f t="shared" si="294"/>
        <v>0</v>
      </c>
      <c r="X444" s="263">
        <f t="shared" si="295"/>
        <v>0</v>
      </c>
      <c r="Y444" s="268">
        <f t="shared" si="296"/>
        <v>0</v>
      </c>
      <c r="Z444" s="260">
        <v>0</v>
      </c>
      <c r="AA444" s="269">
        <f t="shared" si="297"/>
        <v>0</v>
      </c>
    </row>
    <row r="445" spans="1:27" s="1" customFormat="1" ht="27.75" customHeight="1" x14ac:dyDescent="0.2">
      <c r="A445" s="198">
        <v>8</v>
      </c>
      <c r="B445" s="217"/>
      <c r="C445" s="206"/>
      <c r="D445" s="211"/>
      <c r="E445" s="85"/>
      <c r="F445" s="86"/>
      <c r="G445" s="86"/>
      <c r="H445" s="262">
        <f t="shared" si="288"/>
        <v>0</v>
      </c>
      <c r="I445" s="263">
        <f t="shared" si="289"/>
        <v>0</v>
      </c>
      <c r="J445" s="85"/>
      <c r="K445" s="86"/>
      <c r="L445" s="86"/>
      <c r="M445" s="262">
        <f t="shared" si="290"/>
        <v>0</v>
      </c>
      <c r="N445" s="263">
        <f t="shared" si="291"/>
        <v>0</v>
      </c>
      <c r="O445" s="85"/>
      <c r="P445" s="86"/>
      <c r="Q445" s="86"/>
      <c r="R445" s="262">
        <f t="shared" si="292"/>
        <v>0</v>
      </c>
      <c r="S445" s="263">
        <f t="shared" si="293"/>
        <v>0</v>
      </c>
      <c r="T445" s="85"/>
      <c r="U445" s="86"/>
      <c r="V445" s="86"/>
      <c r="W445" s="262">
        <f t="shared" si="294"/>
        <v>0</v>
      </c>
      <c r="X445" s="263">
        <f t="shared" si="295"/>
        <v>0</v>
      </c>
      <c r="Y445" s="268">
        <f t="shared" si="296"/>
        <v>0</v>
      </c>
      <c r="Z445" s="260">
        <v>0</v>
      </c>
      <c r="AA445" s="269">
        <f t="shared" si="297"/>
        <v>0</v>
      </c>
    </row>
    <row r="446" spans="1:27" s="1" customFormat="1" ht="27.75" customHeight="1" x14ac:dyDescent="0.2">
      <c r="A446" s="218">
        <v>9</v>
      </c>
      <c r="B446" s="217"/>
      <c r="C446" s="206"/>
      <c r="D446" s="211"/>
      <c r="E446" s="85"/>
      <c r="F446" s="86"/>
      <c r="G446" s="86"/>
      <c r="H446" s="262">
        <f t="shared" si="288"/>
        <v>0</v>
      </c>
      <c r="I446" s="263">
        <f t="shared" si="289"/>
        <v>0</v>
      </c>
      <c r="J446" s="85"/>
      <c r="K446" s="86"/>
      <c r="L446" s="86"/>
      <c r="M446" s="262">
        <f t="shared" si="290"/>
        <v>0</v>
      </c>
      <c r="N446" s="263">
        <f t="shared" si="291"/>
        <v>0</v>
      </c>
      <c r="O446" s="85"/>
      <c r="P446" s="86"/>
      <c r="Q446" s="86"/>
      <c r="R446" s="262">
        <f t="shared" si="292"/>
        <v>0</v>
      </c>
      <c r="S446" s="263">
        <f t="shared" si="293"/>
        <v>0</v>
      </c>
      <c r="T446" s="85"/>
      <c r="U446" s="86"/>
      <c r="V446" s="86"/>
      <c r="W446" s="262">
        <f t="shared" si="294"/>
        <v>0</v>
      </c>
      <c r="X446" s="263">
        <f t="shared" si="295"/>
        <v>0</v>
      </c>
      <c r="Y446" s="268">
        <f t="shared" si="296"/>
        <v>0</v>
      </c>
      <c r="Z446" s="260">
        <v>0</v>
      </c>
      <c r="AA446" s="269">
        <f t="shared" si="297"/>
        <v>0</v>
      </c>
    </row>
    <row r="447" spans="1:27" s="1" customFormat="1" ht="30" customHeight="1" x14ac:dyDescent="0.2">
      <c r="A447" s="198">
        <v>10</v>
      </c>
      <c r="B447" s="199"/>
      <c r="C447" s="200"/>
      <c r="D447" s="212"/>
      <c r="E447" s="85"/>
      <c r="F447" s="86"/>
      <c r="G447" s="86"/>
      <c r="H447" s="262">
        <f t="shared" si="288"/>
        <v>0</v>
      </c>
      <c r="I447" s="263">
        <f t="shared" si="289"/>
        <v>0</v>
      </c>
      <c r="J447" s="85"/>
      <c r="K447" s="86"/>
      <c r="L447" s="86"/>
      <c r="M447" s="262">
        <f t="shared" si="290"/>
        <v>0</v>
      </c>
      <c r="N447" s="263">
        <f t="shared" si="291"/>
        <v>0</v>
      </c>
      <c r="O447" s="85"/>
      <c r="P447" s="86"/>
      <c r="Q447" s="86"/>
      <c r="R447" s="262">
        <f t="shared" si="292"/>
        <v>0</v>
      </c>
      <c r="S447" s="263">
        <f t="shared" si="293"/>
        <v>0</v>
      </c>
      <c r="T447" s="85"/>
      <c r="U447" s="86"/>
      <c r="V447" s="86"/>
      <c r="W447" s="262">
        <f t="shared" si="294"/>
        <v>0</v>
      </c>
      <c r="X447" s="263">
        <f t="shared" si="295"/>
        <v>0</v>
      </c>
      <c r="Y447" s="268">
        <f t="shared" si="296"/>
        <v>0</v>
      </c>
      <c r="Z447" s="260">
        <v>0</v>
      </c>
      <c r="AA447" s="269">
        <f t="shared" si="297"/>
        <v>0</v>
      </c>
    </row>
    <row r="448" spans="1:27" s="1" customFormat="1" ht="27.75" customHeight="1" x14ac:dyDescent="0.2">
      <c r="A448" s="198">
        <v>11</v>
      </c>
      <c r="B448" s="199"/>
      <c r="C448" s="200"/>
      <c r="D448" s="215"/>
      <c r="E448" s="85"/>
      <c r="F448" s="86"/>
      <c r="G448" s="86"/>
      <c r="H448" s="262">
        <f t="shared" si="288"/>
        <v>0</v>
      </c>
      <c r="I448" s="263">
        <f t="shared" si="289"/>
        <v>0</v>
      </c>
      <c r="J448" s="85"/>
      <c r="K448" s="86"/>
      <c r="L448" s="86"/>
      <c r="M448" s="262">
        <f t="shared" si="290"/>
        <v>0</v>
      </c>
      <c r="N448" s="263">
        <f t="shared" si="291"/>
        <v>0</v>
      </c>
      <c r="O448" s="85"/>
      <c r="P448" s="86"/>
      <c r="Q448" s="86"/>
      <c r="R448" s="262">
        <f t="shared" si="292"/>
        <v>0</v>
      </c>
      <c r="S448" s="263">
        <f t="shared" si="293"/>
        <v>0</v>
      </c>
      <c r="T448" s="85"/>
      <c r="U448" s="86"/>
      <c r="V448" s="86"/>
      <c r="W448" s="262">
        <f t="shared" si="294"/>
        <v>0</v>
      </c>
      <c r="X448" s="263">
        <f t="shared" si="295"/>
        <v>0</v>
      </c>
      <c r="Y448" s="268">
        <f t="shared" si="296"/>
        <v>0</v>
      </c>
      <c r="Z448" s="260">
        <v>0</v>
      </c>
      <c r="AA448" s="269">
        <f t="shared" si="297"/>
        <v>0</v>
      </c>
    </row>
    <row r="449" spans="1:27" s="1" customFormat="1" ht="27.75" customHeight="1" x14ac:dyDescent="0.2">
      <c r="A449" s="198">
        <v>12</v>
      </c>
      <c r="B449" s="199"/>
      <c r="C449" s="200"/>
      <c r="D449" s="212"/>
      <c r="E449" s="85"/>
      <c r="F449" s="86"/>
      <c r="G449" s="86"/>
      <c r="H449" s="262">
        <f t="shared" si="288"/>
        <v>0</v>
      </c>
      <c r="I449" s="263">
        <f t="shared" si="289"/>
        <v>0</v>
      </c>
      <c r="J449" s="85"/>
      <c r="K449" s="86"/>
      <c r="L449" s="86"/>
      <c r="M449" s="262">
        <f t="shared" si="290"/>
        <v>0</v>
      </c>
      <c r="N449" s="263">
        <f t="shared" si="291"/>
        <v>0</v>
      </c>
      <c r="O449" s="85"/>
      <c r="P449" s="86"/>
      <c r="Q449" s="86"/>
      <c r="R449" s="262">
        <f t="shared" si="292"/>
        <v>0</v>
      </c>
      <c r="S449" s="263">
        <f t="shared" si="293"/>
        <v>0</v>
      </c>
      <c r="T449" s="85"/>
      <c r="U449" s="86"/>
      <c r="V449" s="86"/>
      <c r="W449" s="262">
        <f t="shared" si="294"/>
        <v>0</v>
      </c>
      <c r="X449" s="263">
        <f t="shared" si="295"/>
        <v>0</v>
      </c>
      <c r="Y449" s="268">
        <f t="shared" si="296"/>
        <v>0</v>
      </c>
      <c r="Z449" s="260">
        <v>0</v>
      </c>
      <c r="AA449" s="269">
        <f t="shared" si="297"/>
        <v>0</v>
      </c>
    </row>
    <row r="450" spans="1:27" s="1" customFormat="1" ht="27.75" customHeight="1" x14ac:dyDescent="0.2">
      <c r="A450" s="195">
        <v>13</v>
      </c>
      <c r="B450" s="216"/>
      <c r="C450" s="203"/>
      <c r="D450" s="210"/>
      <c r="E450" s="85"/>
      <c r="F450" s="86"/>
      <c r="G450" s="86"/>
      <c r="H450" s="262">
        <f t="shared" si="288"/>
        <v>0</v>
      </c>
      <c r="I450" s="263">
        <f t="shared" si="289"/>
        <v>0</v>
      </c>
      <c r="J450" s="85"/>
      <c r="K450" s="86"/>
      <c r="L450" s="86"/>
      <c r="M450" s="262">
        <f t="shared" si="290"/>
        <v>0</v>
      </c>
      <c r="N450" s="263">
        <f t="shared" si="291"/>
        <v>0</v>
      </c>
      <c r="O450" s="85"/>
      <c r="P450" s="86"/>
      <c r="Q450" s="86"/>
      <c r="R450" s="262">
        <f t="shared" si="292"/>
        <v>0</v>
      </c>
      <c r="S450" s="263">
        <f t="shared" si="293"/>
        <v>0</v>
      </c>
      <c r="T450" s="85"/>
      <c r="U450" s="86"/>
      <c r="V450" s="86"/>
      <c r="W450" s="262">
        <f t="shared" si="294"/>
        <v>0</v>
      </c>
      <c r="X450" s="263">
        <f t="shared" si="295"/>
        <v>0</v>
      </c>
      <c r="Y450" s="268">
        <f t="shared" si="296"/>
        <v>0</v>
      </c>
      <c r="Z450" s="260">
        <v>0</v>
      </c>
      <c r="AA450" s="269">
        <f t="shared" si="297"/>
        <v>0</v>
      </c>
    </row>
    <row r="451" spans="1:27" s="1" customFormat="1" ht="27.75" customHeight="1" x14ac:dyDescent="0.2">
      <c r="A451" s="198">
        <v>14</v>
      </c>
      <c r="B451" s="217"/>
      <c r="C451" s="206"/>
      <c r="D451" s="211"/>
      <c r="E451" s="85"/>
      <c r="F451" s="86"/>
      <c r="G451" s="86"/>
      <c r="H451" s="262">
        <f t="shared" si="288"/>
        <v>0</v>
      </c>
      <c r="I451" s="263">
        <f t="shared" si="289"/>
        <v>0</v>
      </c>
      <c r="J451" s="85"/>
      <c r="K451" s="86"/>
      <c r="L451" s="86"/>
      <c r="M451" s="262">
        <f t="shared" si="290"/>
        <v>0</v>
      </c>
      <c r="N451" s="263">
        <f t="shared" si="291"/>
        <v>0</v>
      </c>
      <c r="O451" s="85"/>
      <c r="P451" s="86"/>
      <c r="Q451" s="86"/>
      <c r="R451" s="262">
        <f t="shared" si="292"/>
        <v>0</v>
      </c>
      <c r="S451" s="263">
        <f t="shared" si="293"/>
        <v>0</v>
      </c>
      <c r="T451" s="85"/>
      <c r="U451" s="86"/>
      <c r="V451" s="86"/>
      <c r="W451" s="262">
        <f t="shared" si="294"/>
        <v>0</v>
      </c>
      <c r="X451" s="263">
        <f t="shared" si="295"/>
        <v>0</v>
      </c>
      <c r="Y451" s="268">
        <f t="shared" si="296"/>
        <v>0</v>
      </c>
      <c r="Z451" s="260">
        <v>0</v>
      </c>
      <c r="AA451" s="269">
        <f t="shared" si="297"/>
        <v>0</v>
      </c>
    </row>
    <row r="452" spans="1:27" s="1" customFormat="1" ht="30" customHeight="1" thickBot="1" x14ac:dyDescent="0.25">
      <c r="A452" s="218">
        <v>15</v>
      </c>
      <c r="B452" s="217"/>
      <c r="C452" s="206"/>
      <c r="D452" s="211"/>
      <c r="E452" s="85"/>
      <c r="F452" s="86"/>
      <c r="G452" s="86"/>
      <c r="H452" s="262">
        <f t="shared" si="288"/>
        <v>0</v>
      </c>
      <c r="I452" s="263">
        <f t="shared" si="289"/>
        <v>0</v>
      </c>
      <c r="J452" s="85"/>
      <c r="K452" s="86"/>
      <c r="L452" s="86"/>
      <c r="M452" s="262">
        <f t="shared" si="290"/>
        <v>0</v>
      </c>
      <c r="N452" s="263">
        <f t="shared" si="291"/>
        <v>0</v>
      </c>
      <c r="O452" s="85"/>
      <c r="P452" s="86"/>
      <c r="Q452" s="86"/>
      <c r="R452" s="262">
        <f t="shared" si="292"/>
        <v>0</v>
      </c>
      <c r="S452" s="263">
        <f t="shared" si="293"/>
        <v>0</v>
      </c>
      <c r="T452" s="85"/>
      <c r="U452" s="86"/>
      <c r="V452" s="86"/>
      <c r="W452" s="262">
        <f t="shared" si="294"/>
        <v>0</v>
      </c>
      <c r="X452" s="263">
        <f t="shared" si="295"/>
        <v>0</v>
      </c>
      <c r="Y452" s="268">
        <f t="shared" si="296"/>
        <v>0</v>
      </c>
      <c r="Z452" s="260">
        <v>0</v>
      </c>
      <c r="AA452" s="269">
        <f t="shared" si="297"/>
        <v>0</v>
      </c>
    </row>
    <row r="453" spans="1:27" s="129" customFormat="1" ht="27.75" customHeight="1" thickBot="1" x14ac:dyDescent="0.25">
      <c r="A453" s="101" t="s">
        <v>546</v>
      </c>
      <c r="B453" s="143"/>
      <c r="C453" s="144"/>
      <c r="D453" s="145"/>
      <c r="E453" s="145"/>
      <c r="F453" s="145"/>
      <c r="G453" s="145"/>
      <c r="H453" s="145"/>
      <c r="I453" s="146"/>
      <c r="J453" s="145"/>
      <c r="K453" s="145"/>
      <c r="L453" s="145"/>
      <c r="M453" s="145"/>
      <c r="N453" s="146"/>
      <c r="O453" s="145"/>
      <c r="P453" s="145"/>
      <c r="Q453" s="145"/>
      <c r="R453" s="145"/>
      <c r="S453" s="146"/>
      <c r="T453" s="145"/>
      <c r="U453" s="145"/>
      <c r="V453" s="145"/>
      <c r="W453" s="145"/>
      <c r="X453" s="146"/>
      <c r="Y453" s="146"/>
      <c r="Z453" s="115"/>
      <c r="AA453" s="116"/>
    </row>
    <row r="454" spans="1:27" s="1" customFormat="1" ht="27.75" customHeight="1" x14ac:dyDescent="0.2">
      <c r="A454" s="195">
        <v>1</v>
      </c>
      <c r="B454" s="216"/>
      <c r="C454" s="203"/>
      <c r="D454" s="213"/>
      <c r="E454" s="85"/>
      <c r="F454" s="86"/>
      <c r="G454" s="86"/>
      <c r="H454" s="262">
        <f t="shared" ref="H454:H468" si="298">E454+F454+G454</f>
        <v>0</v>
      </c>
      <c r="I454" s="263">
        <f t="shared" ref="I454:I468" si="299">H454*$Z454</f>
        <v>0</v>
      </c>
      <c r="J454" s="85"/>
      <c r="K454" s="86"/>
      <c r="L454" s="86"/>
      <c r="M454" s="262">
        <f t="shared" ref="M454:M468" si="300">J454+K454+L454</f>
        <v>0</v>
      </c>
      <c r="N454" s="263">
        <f t="shared" ref="N454:N468" si="301">M454*$Z454</f>
        <v>0</v>
      </c>
      <c r="O454" s="85"/>
      <c r="P454" s="86"/>
      <c r="Q454" s="86"/>
      <c r="R454" s="262">
        <f t="shared" ref="R454:R468" si="302">O454+P454+Q454</f>
        <v>0</v>
      </c>
      <c r="S454" s="263">
        <f t="shared" ref="S454:S468" si="303">R454*$Z454</f>
        <v>0</v>
      </c>
      <c r="T454" s="85"/>
      <c r="U454" s="86"/>
      <c r="V454" s="86"/>
      <c r="W454" s="262">
        <f t="shared" ref="W454:W468" si="304">T454+U454+V454</f>
        <v>0</v>
      </c>
      <c r="X454" s="263">
        <f t="shared" ref="X454:X468" si="305">W454*$Z454</f>
        <v>0</v>
      </c>
      <c r="Y454" s="268">
        <f t="shared" ref="Y454:Y468" si="306">H454+M454+R454+W454</f>
        <v>0</v>
      </c>
      <c r="Z454" s="260">
        <v>0</v>
      </c>
      <c r="AA454" s="269">
        <f t="shared" ref="AA454:AA468" si="307">Y454*Z454</f>
        <v>0</v>
      </c>
    </row>
    <row r="455" spans="1:27" s="1" customFormat="1" ht="27.75" customHeight="1" x14ac:dyDescent="0.2">
      <c r="A455" s="198">
        <v>2</v>
      </c>
      <c r="B455" s="217"/>
      <c r="C455" s="206"/>
      <c r="D455" s="211"/>
      <c r="E455" s="85"/>
      <c r="F455" s="86"/>
      <c r="G455" s="86"/>
      <c r="H455" s="262">
        <f t="shared" si="298"/>
        <v>0</v>
      </c>
      <c r="I455" s="263">
        <f t="shared" si="299"/>
        <v>0</v>
      </c>
      <c r="J455" s="85"/>
      <c r="K455" s="86"/>
      <c r="L455" s="86"/>
      <c r="M455" s="262">
        <f t="shared" si="300"/>
        <v>0</v>
      </c>
      <c r="N455" s="263">
        <f t="shared" si="301"/>
        <v>0</v>
      </c>
      <c r="O455" s="85"/>
      <c r="P455" s="86"/>
      <c r="Q455" s="86"/>
      <c r="R455" s="262">
        <f t="shared" si="302"/>
        <v>0</v>
      </c>
      <c r="S455" s="263">
        <f t="shared" si="303"/>
        <v>0</v>
      </c>
      <c r="T455" s="85"/>
      <c r="U455" s="86"/>
      <c r="V455" s="86"/>
      <c r="W455" s="262">
        <f t="shared" si="304"/>
        <v>0</v>
      </c>
      <c r="X455" s="263">
        <f t="shared" si="305"/>
        <v>0</v>
      </c>
      <c r="Y455" s="268">
        <f t="shared" si="306"/>
        <v>0</v>
      </c>
      <c r="Z455" s="260">
        <v>0</v>
      </c>
      <c r="AA455" s="269">
        <f t="shared" si="307"/>
        <v>0</v>
      </c>
    </row>
    <row r="456" spans="1:27" s="1" customFormat="1" ht="27.75" customHeight="1" x14ac:dyDescent="0.2">
      <c r="A456" s="218">
        <v>3</v>
      </c>
      <c r="B456" s="217"/>
      <c r="C456" s="206"/>
      <c r="D456" s="211"/>
      <c r="E456" s="85"/>
      <c r="F456" s="86"/>
      <c r="G456" s="86"/>
      <c r="H456" s="262">
        <f t="shared" si="298"/>
        <v>0</v>
      </c>
      <c r="I456" s="263">
        <f t="shared" si="299"/>
        <v>0</v>
      </c>
      <c r="J456" s="85"/>
      <c r="K456" s="86"/>
      <c r="L456" s="86"/>
      <c r="M456" s="262">
        <f t="shared" si="300"/>
        <v>0</v>
      </c>
      <c r="N456" s="263">
        <f t="shared" si="301"/>
        <v>0</v>
      </c>
      <c r="O456" s="85"/>
      <c r="P456" s="86"/>
      <c r="Q456" s="86"/>
      <c r="R456" s="262">
        <f t="shared" si="302"/>
        <v>0</v>
      </c>
      <c r="S456" s="263">
        <f t="shared" si="303"/>
        <v>0</v>
      </c>
      <c r="T456" s="85"/>
      <c r="U456" s="86"/>
      <c r="V456" s="86"/>
      <c r="W456" s="262">
        <f t="shared" si="304"/>
        <v>0</v>
      </c>
      <c r="X456" s="263">
        <f t="shared" si="305"/>
        <v>0</v>
      </c>
      <c r="Y456" s="268">
        <f t="shared" si="306"/>
        <v>0</v>
      </c>
      <c r="Z456" s="260">
        <v>0</v>
      </c>
      <c r="AA456" s="269">
        <f t="shared" si="307"/>
        <v>0</v>
      </c>
    </row>
    <row r="457" spans="1:27" s="1" customFormat="1" ht="27.75" customHeight="1" x14ac:dyDescent="0.2">
      <c r="A457" s="198">
        <v>4</v>
      </c>
      <c r="B457" s="199"/>
      <c r="C457" s="200"/>
      <c r="D457" s="212"/>
      <c r="E457" s="85"/>
      <c r="F457" s="86"/>
      <c r="G457" s="86"/>
      <c r="H457" s="262">
        <f t="shared" si="298"/>
        <v>0</v>
      </c>
      <c r="I457" s="263">
        <f t="shared" si="299"/>
        <v>0</v>
      </c>
      <c r="J457" s="85"/>
      <c r="K457" s="86"/>
      <c r="L457" s="86"/>
      <c r="M457" s="262">
        <f t="shared" si="300"/>
        <v>0</v>
      </c>
      <c r="N457" s="263">
        <f t="shared" si="301"/>
        <v>0</v>
      </c>
      <c r="O457" s="85"/>
      <c r="P457" s="86"/>
      <c r="Q457" s="86"/>
      <c r="R457" s="262">
        <f t="shared" si="302"/>
        <v>0</v>
      </c>
      <c r="S457" s="263">
        <f t="shared" si="303"/>
        <v>0</v>
      </c>
      <c r="T457" s="85"/>
      <c r="U457" s="86"/>
      <c r="V457" s="86"/>
      <c r="W457" s="262">
        <f t="shared" si="304"/>
        <v>0</v>
      </c>
      <c r="X457" s="263">
        <f t="shared" si="305"/>
        <v>0</v>
      </c>
      <c r="Y457" s="268">
        <f t="shared" si="306"/>
        <v>0</v>
      </c>
      <c r="Z457" s="260">
        <v>0</v>
      </c>
      <c r="AA457" s="269">
        <f t="shared" si="307"/>
        <v>0</v>
      </c>
    </row>
    <row r="458" spans="1:27" s="1" customFormat="1" ht="30" customHeight="1" x14ac:dyDescent="0.2">
      <c r="A458" s="198">
        <v>5</v>
      </c>
      <c r="B458" s="199"/>
      <c r="C458" s="200"/>
      <c r="D458" s="212"/>
      <c r="E458" s="85"/>
      <c r="F458" s="86"/>
      <c r="G458" s="86"/>
      <c r="H458" s="262">
        <f t="shared" si="298"/>
        <v>0</v>
      </c>
      <c r="I458" s="263">
        <f t="shared" si="299"/>
        <v>0</v>
      </c>
      <c r="J458" s="85"/>
      <c r="K458" s="86"/>
      <c r="L458" s="86"/>
      <c r="M458" s="262">
        <f t="shared" si="300"/>
        <v>0</v>
      </c>
      <c r="N458" s="263">
        <f t="shared" si="301"/>
        <v>0</v>
      </c>
      <c r="O458" s="85"/>
      <c r="P458" s="86"/>
      <c r="Q458" s="86"/>
      <c r="R458" s="262">
        <f t="shared" si="302"/>
        <v>0</v>
      </c>
      <c r="S458" s="263">
        <f t="shared" si="303"/>
        <v>0</v>
      </c>
      <c r="T458" s="85"/>
      <c r="U458" s="86"/>
      <c r="V458" s="86"/>
      <c r="W458" s="262">
        <f t="shared" si="304"/>
        <v>0</v>
      </c>
      <c r="X458" s="263">
        <f t="shared" si="305"/>
        <v>0</v>
      </c>
      <c r="Y458" s="268">
        <f t="shared" si="306"/>
        <v>0</v>
      </c>
      <c r="Z458" s="260">
        <v>0</v>
      </c>
      <c r="AA458" s="269">
        <f t="shared" si="307"/>
        <v>0</v>
      </c>
    </row>
    <row r="459" spans="1:27" s="1" customFormat="1" ht="27.75" customHeight="1" x14ac:dyDescent="0.2">
      <c r="A459" s="198">
        <v>6</v>
      </c>
      <c r="B459" s="199"/>
      <c r="C459" s="200"/>
      <c r="D459" s="215"/>
      <c r="E459" s="85"/>
      <c r="F459" s="86"/>
      <c r="G459" s="86"/>
      <c r="H459" s="262">
        <f t="shared" si="298"/>
        <v>0</v>
      </c>
      <c r="I459" s="263">
        <f t="shared" si="299"/>
        <v>0</v>
      </c>
      <c r="J459" s="85"/>
      <c r="K459" s="86"/>
      <c r="L459" s="86"/>
      <c r="M459" s="262">
        <f t="shared" si="300"/>
        <v>0</v>
      </c>
      <c r="N459" s="263">
        <f t="shared" si="301"/>
        <v>0</v>
      </c>
      <c r="O459" s="85"/>
      <c r="P459" s="86"/>
      <c r="Q459" s="86"/>
      <c r="R459" s="262">
        <f t="shared" si="302"/>
        <v>0</v>
      </c>
      <c r="S459" s="263">
        <f t="shared" si="303"/>
        <v>0</v>
      </c>
      <c r="T459" s="85"/>
      <c r="U459" s="86"/>
      <c r="V459" s="86"/>
      <c r="W459" s="262">
        <f t="shared" si="304"/>
        <v>0</v>
      </c>
      <c r="X459" s="263">
        <f t="shared" si="305"/>
        <v>0</v>
      </c>
      <c r="Y459" s="268">
        <f t="shared" si="306"/>
        <v>0</v>
      </c>
      <c r="Z459" s="260">
        <v>0</v>
      </c>
      <c r="AA459" s="269">
        <f t="shared" si="307"/>
        <v>0</v>
      </c>
    </row>
    <row r="460" spans="1:27" s="1" customFormat="1" ht="27.75" customHeight="1" x14ac:dyDescent="0.2">
      <c r="A460" s="198">
        <v>7</v>
      </c>
      <c r="B460" s="199"/>
      <c r="C460" s="200"/>
      <c r="D460" s="212"/>
      <c r="E460" s="85"/>
      <c r="F460" s="86"/>
      <c r="G460" s="86"/>
      <c r="H460" s="262">
        <f t="shared" si="298"/>
        <v>0</v>
      </c>
      <c r="I460" s="263">
        <f t="shared" si="299"/>
        <v>0</v>
      </c>
      <c r="J460" s="85"/>
      <c r="K460" s="86"/>
      <c r="L460" s="86"/>
      <c r="M460" s="262">
        <f t="shared" si="300"/>
        <v>0</v>
      </c>
      <c r="N460" s="263">
        <f t="shared" si="301"/>
        <v>0</v>
      </c>
      <c r="O460" s="85"/>
      <c r="P460" s="86"/>
      <c r="Q460" s="86"/>
      <c r="R460" s="262">
        <f t="shared" si="302"/>
        <v>0</v>
      </c>
      <c r="S460" s="263">
        <f t="shared" si="303"/>
        <v>0</v>
      </c>
      <c r="T460" s="85"/>
      <c r="U460" s="86"/>
      <c r="V460" s="86"/>
      <c r="W460" s="262">
        <f t="shared" si="304"/>
        <v>0</v>
      </c>
      <c r="X460" s="263">
        <f t="shared" si="305"/>
        <v>0</v>
      </c>
      <c r="Y460" s="268">
        <f t="shared" si="306"/>
        <v>0</v>
      </c>
      <c r="Z460" s="260">
        <v>0</v>
      </c>
      <c r="AA460" s="269">
        <f t="shared" si="307"/>
        <v>0</v>
      </c>
    </row>
    <row r="461" spans="1:27" s="1" customFormat="1" ht="27.75" customHeight="1" x14ac:dyDescent="0.2">
      <c r="A461" s="198">
        <v>8</v>
      </c>
      <c r="B461" s="199"/>
      <c r="C461" s="200"/>
      <c r="D461" s="212"/>
      <c r="E461" s="85"/>
      <c r="F461" s="86"/>
      <c r="G461" s="86"/>
      <c r="H461" s="262">
        <f t="shared" si="298"/>
        <v>0</v>
      </c>
      <c r="I461" s="263">
        <f t="shared" si="299"/>
        <v>0</v>
      </c>
      <c r="J461" s="85"/>
      <c r="K461" s="86"/>
      <c r="L461" s="86"/>
      <c r="M461" s="262">
        <f t="shared" si="300"/>
        <v>0</v>
      </c>
      <c r="N461" s="263">
        <f t="shared" si="301"/>
        <v>0</v>
      </c>
      <c r="O461" s="85"/>
      <c r="P461" s="86"/>
      <c r="Q461" s="86"/>
      <c r="R461" s="262">
        <f t="shared" si="302"/>
        <v>0</v>
      </c>
      <c r="S461" s="263">
        <f t="shared" si="303"/>
        <v>0</v>
      </c>
      <c r="T461" s="85"/>
      <c r="U461" s="86"/>
      <c r="V461" s="86"/>
      <c r="W461" s="262">
        <f t="shared" si="304"/>
        <v>0</v>
      </c>
      <c r="X461" s="263">
        <f t="shared" si="305"/>
        <v>0</v>
      </c>
      <c r="Y461" s="268">
        <f t="shared" si="306"/>
        <v>0</v>
      </c>
      <c r="Z461" s="260">
        <v>0</v>
      </c>
      <c r="AA461" s="269">
        <f t="shared" si="307"/>
        <v>0</v>
      </c>
    </row>
    <row r="462" spans="1:27" s="1" customFormat="1" ht="27.75" customHeight="1" x14ac:dyDescent="0.2">
      <c r="A462" s="198">
        <v>9</v>
      </c>
      <c r="B462" s="199"/>
      <c r="C462" s="200"/>
      <c r="D462" s="212"/>
      <c r="E462" s="85"/>
      <c r="F462" s="86"/>
      <c r="G462" s="86"/>
      <c r="H462" s="262">
        <f t="shared" si="298"/>
        <v>0</v>
      </c>
      <c r="I462" s="263">
        <f t="shared" si="299"/>
        <v>0</v>
      </c>
      <c r="J462" s="85"/>
      <c r="K462" s="86"/>
      <c r="L462" s="86"/>
      <c r="M462" s="262">
        <f t="shared" si="300"/>
        <v>0</v>
      </c>
      <c r="N462" s="263">
        <f t="shared" si="301"/>
        <v>0</v>
      </c>
      <c r="O462" s="85"/>
      <c r="P462" s="86"/>
      <c r="Q462" s="86"/>
      <c r="R462" s="262">
        <f t="shared" si="302"/>
        <v>0</v>
      </c>
      <c r="S462" s="263">
        <f t="shared" si="303"/>
        <v>0</v>
      </c>
      <c r="T462" s="85"/>
      <c r="U462" s="86"/>
      <c r="V462" s="86"/>
      <c r="W462" s="262">
        <f t="shared" si="304"/>
        <v>0</v>
      </c>
      <c r="X462" s="263">
        <f t="shared" si="305"/>
        <v>0</v>
      </c>
      <c r="Y462" s="268">
        <f t="shared" si="306"/>
        <v>0</v>
      </c>
      <c r="Z462" s="260">
        <v>0</v>
      </c>
      <c r="AA462" s="269">
        <f t="shared" si="307"/>
        <v>0</v>
      </c>
    </row>
    <row r="463" spans="1:27" s="1" customFormat="1" ht="30" customHeight="1" x14ac:dyDescent="0.2">
      <c r="A463" s="198">
        <v>10</v>
      </c>
      <c r="B463" s="199"/>
      <c r="C463" s="200"/>
      <c r="D463" s="212"/>
      <c r="E463" s="85"/>
      <c r="F463" s="86"/>
      <c r="G463" s="86"/>
      <c r="H463" s="262">
        <f t="shared" si="298"/>
        <v>0</v>
      </c>
      <c r="I463" s="263">
        <f t="shared" si="299"/>
        <v>0</v>
      </c>
      <c r="J463" s="85"/>
      <c r="K463" s="86"/>
      <c r="L463" s="86"/>
      <c r="M463" s="262">
        <f t="shared" si="300"/>
        <v>0</v>
      </c>
      <c r="N463" s="263">
        <f t="shared" si="301"/>
        <v>0</v>
      </c>
      <c r="O463" s="85"/>
      <c r="P463" s="86"/>
      <c r="Q463" s="86"/>
      <c r="R463" s="262">
        <f t="shared" si="302"/>
        <v>0</v>
      </c>
      <c r="S463" s="263">
        <f t="shared" si="303"/>
        <v>0</v>
      </c>
      <c r="T463" s="85"/>
      <c r="U463" s="86"/>
      <c r="V463" s="86"/>
      <c r="W463" s="262">
        <f t="shared" si="304"/>
        <v>0</v>
      </c>
      <c r="X463" s="263">
        <f t="shared" si="305"/>
        <v>0</v>
      </c>
      <c r="Y463" s="268">
        <f t="shared" si="306"/>
        <v>0</v>
      </c>
      <c r="Z463" s="260">
        <v>0</v>
      </c>
      <c r="AA463" s="269">
        <f t="shared" si="307"/>
        <v>0</v>
      </c>
    </row>
    <row r="464" spans="1:27" s="1" customFormat="1" ht="27.75" customHeight="1" x14ac:dyDescent="0.2">
      <c r="A464" s="198">
        <v>11</v>
      </c>
      <c r="B464" s="199"/>
      <c r="C464" s="200"/>
      <c r="D464" s="215"/>
      <c r="E464" s="85"/>
      <c r="F464" s="86"/>
      <c r="G464" s="86"/>
      <c r="H464" s="262">
        <f t="shared" si="298"/>
        <v>0</v>
      </c>
      <c r="I464" s="263">
        <f t="shared" si="299"/>
        <v>0</v>
      </c>
      <c r="J464" s="85"/>
      <c r="K464" s="86"/>
      <c r="L464" s="86"/>
      <c r="M464" s="262">
        <f t="shared" si="300"/>
        <v>0</v>
      </c>
      <c r="N464" s="263">
        <f t="shared" si="301"/>
        <v>0</v>
      </c>
      <c r="O464" s="85"/>
      <c r="P464" s="86"/>
      <c r="Q464" s="86"/>
      <c r="R464" s="262">
        <f t="shared" si="302"/>
        <v>0</v>
      </c>
      <c r="S464" s="263">
        <f t="shared" si="303"/>
        <v>0</v>
      </c>
      <c r="T464" s="85"/>
      <c r="U464" s="86"/>
      <c r="V464" s="86"/>
      <c r="W464" s="262">
        <f t="shared" si="304"/>
        <v>0</v>
      </c>
      <c r="X464" s="263">
        <f t="shared" si="305"/>
        <v>0</v>
      </c>
      <c r="Y464" s="268">
        <f t="shared" si="306"/>
        <v>0</v>
      </c>
      <c r="Z464" s="260">
        <v>0</v>
      </c>
      <c r="AA464" s="269">
        <f t="shared" si="307"/>
        <v>0</v>
      </c>
    </row>
    <row r="465" spans="1:27" s="1" customFormat="1" ht="27.75" customHeight="1" x14ac:dyDescent="0.2">
      <c r="A465" s="195">
        <v>12</v>
      </c>
      <c r="B465" s="216"/>
      <c r="C465" s="203"/>
      <c r="D465" s="210"/>
      <c r="E465" s="85"/>
      <c r="F465" s="86"/>
      <c r="G465" s="86"/>
      <c r="H465" s="262">
        <f t="shared" si="298"/>
        <v>0</v>
      </c>
      <c r="I465" s="263">
        <f t="shared" si="299"/>
        <v>0</v>
      </c>
      <c r="J465" s="85"/>
      <c r="K465" s="86"/>
      <c r="L465" s="86"/>
      <c r="M465" s="262">
        <f t="shared" si="300"/>
        <v>0</v>
      </c>
      <c r="N465" s="263">
        <f t="shared" si="301"/>
        <v>0</v>
      </c>
      <c r="O465" s="85"/>
      <c r="P465" s="86"/>
      <c r="Q465" s="86"/>
      <c r="R465" s="262">
        <f t="shared" si="302"/>
        <v>0</v>
      </c>
      <c r="S465" s="263">
        <f t="shared" si="303"/>
        <v>0</v>
      </c>
      <c r="T465" s="85"/>
      <c r="U465" s="86"/>
      <c r="V465" s="86"/>
      <c r="W465" s="262">
        <f t="shared" si="304"/>
        <v>0</v>
      </c>
      <c r="X465" s="263">
        <f t="shared" si="305"/>
        <v>0</v>
      </c>
      <c r="Y465" s="268">
        <f t="shared" si="306"/>
        <v>0</v>
      </c>
      <c r="Z465" s="260">
        <v>0</v>
      </c>
      <c r="AA465" s="269">
        <f t="shared" si="307"/>
        <v>0</v>
      </c>
    </row>
    <row r="466" spans="1:27" s="1" customFormat="1" ht="27.75" customHeight="1" x14ac:dyDescent="0.2">
      <c r="A466" s="198">
        <v>13</v>
      </c>
      <c r="B466" s="217"/>
      <c r="C466" s="206"/>
      <c r="D466" s="211"/>
      <c r="E466" s="85"/>
      <c r="F466" s="86"/>
      <c r="G466" s="86"/>
      <c r="H466" s="262">
        <f t="shared" si="298"/>
        <v>0</v>
      </c>
      <c r="I466" s="263">
        <f t="shared" si="299"/>
        <v>0</v>
      </c>
      <c r="J466" s="85"/>
      <c r="K466" s="86"/>
      <c r="L466" s="86"/>
      <c r="M466" s="262">
        <f t="shared" si="300"/>
        <v>0</v>
      </c>
      <c r="N466" s="263">
        <f t="shared" si="301"/>
        <v>0</v>
      </c>
      <c r="O466" s="85"/>
      <c r="P466" s="86"/>
      <c r="Q466" s="86"/>
      <c r="R466" s="262">
        <f t="shared" si="302"/>
        <v>0</v>
      </c>
      <c r="S466" s="263">
        <f t="shared" si="303"/>
        <v>0</v>
      </c>
      <c r="T466" s="85"/>
      <c r="U466" s="86"/>
      <c r="V466" s="86"/>
      <c r="W466" s="262">
        <f t="shared" si="304"/>
        <v>0</v>
      </c>
      <c r="X466" s="263">
        <f t="shared" si="305"/>
        <v>0</v>
      </c>
      <c r="Y466" s="268">
        <f t="shared" si="306"/>
        <v>0</v>
      </c>
      <c r="Z466" s="260">
        <v>0</v>
      </c>
      <c r="AA466" s="269">
        <f t="shared" si="307"/>
        <v>0</v>
      </c>
    </row>
    <row r="467" spans="1:27" s="1" customFormat="1" ht="27.75" customHeight="1" x14ac:dyDescent="0.2">
      <c r="A467" s="198">
        <v>14</v>
      </c>
      <c r="B467" s="217"/>
      <c r="C467" s="206"/>
      <c r="D467" s="211"/>
      <c r="E467" s="85"/>
      <c r="F467" s="86"/>
      <c r="G467" s="86"/>
      <c r="H467" s="262">
        <f t="shared" si="298"/>
        <v>0</v>
      </c>
      <c r="I467" s="263">
        <f t="shared" si="299"/>
        <v>0</v>
      </c>
      <c r="J467" s="85"/>
      <c r="K467" s="86"/>
      <c r="L467" s="86"/>
      <c r="M467" s="262">
        <f t="shared" si="300"/>
        <v>0</v>
      </c>
      <c r="N467" s="263">
        <f t="shared" si="301"/>
        <v>0</v>
      </c>
      <c r="O467" s="85"/>
      <c r="P467" s="86"/>
      <c r="Q467" s="86"/>
      <c r="R467" s="262">
        <f t="shared" si="302"/>
        <v>0</v>
      </c>
      <c r="S467" s="263">
        <f t="shared" si="303"/>
        <v>0</v>
      </c>
      <c r="T467" s="85"/>
      <c r="U467" s="86"/>
      <c r="V467" s="86"/>
      <c r="W467" s="262">
        <f t="shared" si="304"/>
        <v>0</v>
      </c>
      <c r="X467" s="263">
        <f t="shared" si="305"/>
        <v>0</v>
      </c>
      <c r="Y467" s="268">
        <f t="shared" si="306"/>
        <v>0</v>
      </c>
      <c r="Z467" s="260">
        <v>0</v>
      </c>
      <c r="AA467" s="269">
        <f t="shared" si="307"/>
        <v>0</v>
      </c>
    </row>
    <row r="468" spans="1:27" s="1" customFormat="1" ht="30" customHeight="1" thickBot="1" x14ac:dyDescent="0.25">
      <c r="A468" s="218">
        <v>15</v>
      </c>
      <c r="B468" s="217"/>
      <c r="C468" s="206"/>
      <c r="D468" s="211"/>
      <c r="E468" s="85"/>
      <c r="F468" s="86"/>
      <c r="G468" s="86"/>
      <c r="H468" s="262">
        <f t="shared" si="298"/>
        <v>0</v>
      </c>
      <c r="I468" s="263">
        <f t="shared" si="299"/>
        <v>0</v>
      </c>
      <c r="J468" s="85"/>
      <c r="K468" s="86"/>
      <c r="L468" s="86"/>
      <c r="M468" s="262">
        <f t="shared" si="300"/>
        <v>0</v>
      </c>
      <c r="N468" s="263">
        <f t="shared" si="301"/>
        <v>0</v>
      </c>
      <c r="O468" s="85"/>
      <c r="P468" s="86"/>
      <c r="Q468" s="86"/>
      <c r="R468" s="262">
        <f t="shared" si="302"/>
        <v>0</v>
      </c>
      <c r="S468" s="263">
        <f t="shared" si="303"/>
        <v>0</v>
      </c>
      <c r="T468" s="85"/>
      <c r="U468" s="86"/>
      <c r="V468" s="86"/>
      <c r="W468" s="262">
        <f t="shared" si="304"/>
        <v>0</v>
      </c>
      <c r="X468" s="263">
        <f t="shared" si="305"/>
        <v>0</v>
      </c>
      <c r="Y468" s="268">
        <f t="shared" si="306"/>
        <v>0</v>
      </c>
      <c r="Z468" s="260">
        <v>0</v>
      </c>
      <c r="AA468" s="269">
        <f t="shared" si="307"/>
        <v>0</v>
      </c>
    </row>
    <row r="469" spans="1:27" s="129" customFormat="1" ht="27.75" customHeight="1" thickBot="1" x14ac:dyDescent="0.25">
      <c r="A469" s="285" t="s">
        <v>547</v>
      </c>
      <c r="B469" s="286"/>
      <c r="C469" s="286"/>
      <c r="D469" s="142"/>
      <c r="E469" s="145"/>
      <c r="F469" s="145"/>
      <c r="G469" s="145"/>
      <c r="H469" s="145"/>
      <c r="I469" s="146"/>
      <c r="J469" s="145"/>
      <c r="K469" s="145"/>
      <c r="L469" s="145"/>
      <c r="M469" s="145"/>
      <c r="N469" s="146"/>
      <c r="O469" s="145"/>
      <c r="P469" s="145"/>
      <c r="Q469" s="145"/>
      <c r="R469" s="145"/>
      <c r="S469" s="146"/>
      <c r="T469" s="145"/>
      <c r="U469" s="145"/>
      <c r="V469" s="145"/>
      <c r="W469" s="145"/>
      <c r="X469" s="146"/>
      <c r="Y469" s="146"/>
      <c r="Z469" s="115"/>
      <c r="AA469" s="116"/>
    </row>
    <row r="470" spans="1:27" s="1" customFormat="1" ht="27.75" customHeight="1" x14ac:dyDescent="0.2">
      <c r="A470" s="195">
        <v>1</v>
      </c>
      <c r="B470" s="216"/>
      <c r="C470" s="203"/>
      <c r="D470" s="213"/>
      <c r="E470" s="85"/>
      <c r="F470" s="86"/>
      <c r="G470" s="86"/>
      <c r="H470" s="262">
        <f t="shared" ref="H470:H484" si="308">E470+F470+G470</f>
        <v>0</v>
      </c>
      <c r="I470" s="263">
        <f t="shared" ref="I470:I484" si="309">H470*$Z470</f>
        <v>0</v>
      </c>
      <c r="J470" s="85"/>
      <c r="K470" s="86"/>
      <c r="L470" s="86"/>
      <c r="M470" s="262">
        <f t="shared" ref="M470:M484" si="310">J470+K470+L470</f>
        <v>0</v>
      </c>
      <c r="N470" s="263">
        <f t="shared" ref="N470:N484" si="311">M470*$Z470</f>
        <v>0</v>
      </c>
      <c r="O470" s="85"/>
      <c r="P470" s="86"/>
      <c r="Q470" s="86"/>
      <c r="R470" s="262">
        <f t="shared" ref="R470:R484" si="312">O470+P470+Q470</f>
        <v>0</v>
      </c>
      <c r="S470" s="263">
        <f t="shared" ref="S470:S484" si="313">R470*$Z470</f>
        <v>0</v>
      </c>
      <c r="T470" s="85"/>
      <c r="U470" s="86"/>
      <c r="V470" s="86"/>
      <c r="W470" s="262">
        <f t="shared" ref="W470:W484" si="314">T470+U470+V470</f>
        <v>0</v>
      </c>
      <c r="X470" s="263">
        <f t="shared" ref="X470:X484" si="315">W470*$Z470</f>
        <v>0</v>
      </c>
      <c r="Y470" s="268">
        <f t="shared" ref="Y470:Y484" si="316">H470+M470+R470+W470</f>
        <v>0</v>
      </c>
      <c r="Z470" s="260">
        <v>0</v>
      </c>
      <c r="AA470" s="269">
        <f t="shared" ref="AA470:AA484" si="317">Y470*Z470</f>
        <v>0</v>
      </c>
    </row>
    <row r="471" spans="1:27" s="1" customFormat="1" ht="27.75" customHeight="1" x14ac:dyDescent="0.2">
      <c r="A471" s="198">
        <v>2</v>
      </c>
      <c r="B471" s="217"/>
      <c r="C471" s="206"/>
      <c r="D471" s="211"/>
      <c r="E471" s="85"/>
      <c r="F471" s="86"/>
      <c r="G471" s="86"/>
      <c r="H471" s="262">
        <f t="shared" si="308"/>
        <v>0</v>
      </c>
      <c r="I471" s="263">
        <f t="shared" si="309"/>
        <v>0</v>
      </c>
      <c r="J471" s="85"/>
      <c r="K471" s="86"/>
      <c r="L471" s="86"/>
      <c r="M471" s="262">
        <f t="shared" si="310"/>
        <v>0</v>
      </c>
      <c r="N471" s="263">
        <f t="shared" si="311"/>
        <v>0</v>
      </c>
      <c r="O471" s="85"/>
      <c r="P471" s="86"/>
      <c r="Q471" s="86"/>
      <c r="R471" s="262">
        <f t="shared" si="312"/>
        <v>0</v>
      </c>
      <c r="S471" s="263">
        <f t="shared" si="313"/>
        <v>0</v>
      </c>
      <c r="T471" s="85"/>
      <c r="U471" s="86"/>
      <c r="V471" s="86"/>
      <c r="W471" s="262">
        <f t="shared" si="314"/>
        <v>0</v>
      </c>
      <c r="X471" s="263">
        <f t="shared" si="315"/>
        <v>0</v>
      </c>
      <c r="Y471" s="268">
        <f t="shared" si="316"/>
        <v>0</v>
      </c>
      <c r="Z471" s="260">
        <v>0</v>
      </c>
      <c r="AA471" s="269">
        <f t="shared" si="317"/>
        <v>0</v>
      </c>
    </row>
    <row r="472" spans="1:27" s="1" customFormat="1" ht="27.75" customHeight="1" x14ac:dyDescent="0.2">
      <c r="A472" s="198">
        <v>3</v>
      </c>
      <c r="B472" s="217"/>
      <c r="C472" s="206"/>
      <c r="D472" s="211"/>
      <c r="E472" s="85"/>
      <c r="F472" s="86"/>
      <c r="G472" s="86"/>
      <c r="H472" s="262">
        <f t="shared" si="308"/>
        <v>0</v>
      </c>
      <c r="I472" s="263">
        <f t="shared" si="309"/>
        <v>0</v>
      </c>
      <c r="J472" s="85"/>
      <c r="K472" s="86"/>
      <c r="L472" s="86"/>
      <c r="M472" s="262">
        <f t="shared" si="310"/>
        <v>0</v>
      </c>
      <c r="N472" s="263">
        <f t="shared" si="311"/>
        <v>0</v>
      </c>
      <c r="O472" s="85"/>
      <c r="P472" s="86"/>
      <c r="Q472" s="86"/>
      <c r="R472" s="262">
        <f t="shared" si="312"/>
        <v>0</v>
      </c>
      <c r="S472" s="263">
        <f t="shared" si="313"/>
        <v>0</v>
      </c>
      <c r="T472" s="85"/>
      <c r="U472" s="86"/>
      <c r="V472" s="86"/>
      <c r="W472" s="262">
        <f t="shared" si="314"/>
        <v>0</v>
      </c>
      <c r="X472" s="263">
        <f t="shared" si="315"/>
        <v>0</v>
      </c>
      <c r="Y472" s="268">
        <f t="shared" si="316"/>
        <v>0</v>
      </c>
      <c r="Z472" s="260">
        <v>0</v>
      </c>
      <c r="AA472" s="269">
        <f t="shared" si="317"/>
        <v>0</v>
      </c>
    </row>
    <row r="473" spans="1:27" s="1" customFormat="1" ht="27.75" customHeight="1" x14ac:dyDescent="0.2">
      <c r="A473" s="198">
        <v>4</v>
      </c>
      <c r="B473" s="217"/>
      <c r="C473" s="206"/>
      <c r="D473" s="211"/>
      <c r="E473" s="85"/>
      <c r="F473" s="86"/>
      <c r="G473" s="86"/>
      <c r="H473" s="262">
        <f t="shared" si="308"/>
        <v>0</v>
      </c>
      <c r="I473" s="263">
        <f t="shared" si="309"/>
        <v>0</v>
      </c>
      <c r="J473" s="85"/>
      <c r="K473" s="86"/>
      <c r="L473" s="86"/>
      <c r="M473" s="262">
        <f t="shared" si="310"/>
        <v>0</v>
      </c>
      <c r="N473" s="263">
        <f t="shared" si="311"/>
        <v>0</v>
      </c>
      <c r="O473" s="85"/>
      <c r="P473" s="86"/>
      <c r="Q473" s="86"/>
      <c r="R473" s="262">
        <f t="shared" si="312"/>
        <v>0</v>
      </c>
      <c r="S473" s="263">
        <f t="shared" si="313"/>
        <v>0</v>
      </c>
      <c r="T473" s="85"/>
      <c r="U473" s="86"/>
      <c r="V473" s="86"/>
      <c r="W473" s="262">
        <f t="shared" si="314"/>
        <v>0</v>
      </c>
      <c r="X473" s="263">
        <f t="shared" si="315"/>
        <v>0</v>
      </c>
      <c r="Y473" s="268">
        <f t="shared" si="316"/>
        <v>0</v>
      </c>
      <c r="Z473" s="260">
        <v>0</v>
      </c>
      <c r="AA473" s="269">
        <f t="shared" si="317"/>
        <v>0</v>
      </c>
    </row>
    <row r="474" spans="1:27" s="1" customFormat="1" ht="30" customHeight="1" x14ac:dyDescent="0.2">
      <c r="A474" s="218">
        <v>5</v>
      </c>
      <c r="B474" s="217"/>
      <c r="C474" s="206"/>
      <c r="D474" s="211"/>
      <c r="E474" s="85"/>
      <c r="F474" s="86"/>
      <c r="G474" s="86"/>
      <c r="H474" s="262">
        <f t="shared" si="308"/>
        <v>0</v>
      </c>
      <c r="I474" s="263">
        <f t="shared" si="309"/>
        <v>0</v>
      </c>
      <c r="J474" s="85"/>
      <c r="K474" s="86"/>
      <c r="L474" s="86"/>
      <c r="M474" s="262">
        <f t="shared" si="310"/>
        <v>0</v>
      </c>
      <c r="N474" s="263">
        <f t="shared" si="311"/>
        <v>0</v>
      </c>
      <c r="O474" s="85"/>
      <c r="P474" s="86"/>
      <c r="Q474" s="86"/>
      <c r="R474" s="262">
        <f t="shared" si="312"/>
        <v>0</v>
      </c>
      <c r="S474" s="263">
        <f t="shared" si="313"/>
        <v>0</v>
      </c>
      <c r="T474" s="85"/>
      <c r="U474" s="86"/>
      <c r="V474" s="86"/>
      <c r="W474" s="262">
        <f t="shared" si="314"/>
        <v>0</v>
      </c>
      <c r="X474" s="263">
        <f t="shared" si="315"/>
        <v>0</v>
      </c>
      <c r="Y474" s="268">
        <f t="shared" si="316"/>
        <v>0</v>
      </c>
      <c r="Z474" s="260">
        <v>0</v>
      </c>
      <c r="AA474" s="269">
        <f t="shared" si="317"/>
        <v>0</v>
      </c>
    </row>
    <row r="475" spans="1:27" s="1" customFormat="1" ht="27.75" customHeight="1" x14ac:dyDescent="0.2">
      <c r="A475" s="198">
        <v>6</v>
      </c>
      <c r="B475" s="199"/>
      <c r="C475" s="200"/>
      <c r="D475" s="215"/>
      <c r="E475" s="85"/>
      <c r="F475" s="86"/>
      <c r="G475" s="86"/>
      <c r="H475" s="262">
        <f t="shared" si="308"/>
        <v>0</v>
      </c>
      <c r="I475" s="263">
        <f t="shared" si="309"/>
        <v>0</v>
      </c>
      <c r="J475" s="85"/>
      <c r="K475" s="86"/>
      <c r="L475" s="86"/>
      <c r="M475" s="262">
        <f t="shared" si="310"/>
        <v>0</v>
      </c>
      <c r="N475" s="263">
        <f t="shared" si="311"/>
        <v>0</v>
      </c>
      <c r="O475" s="85"/>
      <c r="P475" s="86"/>
      <c r="Q475" s="86"/>
      <c r="R475" s="262">
        <f t="shared" si="312"/>
        <v>0</v>
      </c>
      <c r="S475" s="263">
        <f t="shared" si="313"/>
        <v>0</v>
      </c>
      <c r="T475" s="85"/>
      <c r="U475" s="86"/>
      <c r="V475" s="86"/>
      <c r="W475" s="262">
        <f t="shared" si="314"/>
        <v>0</v>
      </c>
      <c r="X475" s="263">
        <f t="shared" si="315"/>
        <v>0</v>
      </c>
      <c r="Y475" s="268">
        <f t="shared" si="316"/>
        <v>0</v>
      </c>
      <c r="Z475" s="260">
        <v>0</v>
      </c>
      <c r="AA475" s="269">
        <f t="shared" si="317"/>
        <v>0</v>
      </c>
    </row>
    <row r="476" spans="1:27" s="1" customFormat="1" ht="27.75" customHeight="1" x14ac:dyDescent="0.2">
      <c r="A476" s="198">
        <v>7</v>
      </c>
      <c r="B476" s="199"/>
      <c r="C476" s="200"/>
      <c r="D476" s="212"/>
      <c r="E476" s="85"/>
      <c r="F476" s="86"/>
      <c r="G476" s="86"/>
      <c r="H476" s="262">
        <f t="shared" si="308"/>
        <v>0</v>
      </c>
      <c r="I476" s="263">
        <f t="shared" si="309"/>
        <v>0</v>
      </c>
      <c r="J476" s="85"/>
      <c r="K476" s="86"/>
      <c r="L476" s="86"/>
      <c r="M476" s="262">
        <f t="shared" si="310"/>
        <v>0</v>
      </c>
      <c r="N476" s="263">
        <f t="shared" si="311"/>
        <v>0</v>
      </c>
      <c r="O476" s="85"/>
      <c r="P476" s="86"/>
      <c r="Q476" s="86"/>
      <c r="R476" s="262">
        <f t="shared" si="312"/>
        <v>0</v>
      </c>
      <c r="S476" s="263">
        <f t="shared" si="313"/>
        <v>0</v>
      </c>
      <c r="T476" s="85"/>
      <c r="U476" s="86"/>
      <c r="V476" s="86"/>
      <c r="W476" s="262">
        <f t="shared" si="314"/>
        <v>0</v>
      </c>
      <c r="X476" s="263">
        <f t="shared" si="315"/>
        <v>0</v>
      </c>
      <c r="Y476" s="268">
        <f t="shared" si="316"/>
        <v>0</v>
      </c>
      <c r="Z476" s="260">
        <v>0</v>
      </c>
      <c r="AA476" s="269">
        <f t="shared" si="317"/>
        <v>0</v>
      </c>
    </row>
    <row r="477" spans="1:27" s="1" customFormat="1" ht="27.75" customHeight="1" x14ac:dyDescent="0.2">
      <c r="A477" s="198">
        <v>8</v>
      </c>
      <c r="B477" s="199"/>
      <c r="C477" s="200"/>
      <c r="D477" s="212"/>
      <c r="E477" s="85"/>
      <c r="F477" s="86"/>
      <c r="G477" s="86"/>
      <c r="H477" s="262">
        <f t="shared" si="308"/>
        <v>0</v>
      </c>
      <c r="I477" s="263">
        <f t="shared" si="309"/>
        <v>0</v>
      </c>
      <c r="J477" s="85"/>
      <c r="K477" s="86"/>
      <c r="L477" s="86"/>
      <c r="M477" s="262">
        <f t="shared" si="310"/>
        <v>0</v>
      </c>
      <c r="N477" s="263">
        <f t="shared" si="311"/>
        <v>0</v>
      </c>
      <c r="O477" s="85"/>
      <c r="P477" s="86"/>
      <c r="Q477" s="86"/>
      <c r="R477" s="262">
        <f t="shared" si="312"/>
        <v>0</v>
      </c>
      <c r="S477" s="263">
        <f t="shared" si="313"/>
        <v>0</v>
      </c>
      <c r="T477" s="85"/>
      <c r="U477" s="86"/>
      <c r="V477" s="86"/>
      <c r="W477" s="262">
        <f t="shared" si="314"/>
        <v>0</v>
      </c>
      <c r="X477" s="263">
        <f t="shared" si="315"/>
        <v>0</v>
      </c>
      <c r="Y477" s="268">
        <f t="shared" si="316"/>
        <v>0</v>
      </c>
      <c r="Z477" s="260">
        <v>0</v>
      </c>
      <c r="AA477" s="269">
        <f t="shared" si="317"/>
        <v>0</v>
      </c>
    </row>
    <row r="478" spans="1:27" s="1" customFormat="1" ht="27.75" customHeight="1" x14ac:dyDescent="0.2">
      <c r="A478" s="198">
        <v>9</v>
      </c>
      <c r="B478" s="199"/>
      <c r="C478" s="200"/>
      <c r="D478" s="212"/>
      <c r="E478" s="85"/>
      <c r="F478" s="86"/>
      <c r="G478" s="86"/>
      <c r="H478" s="262">
        <f t="shared" si="308"/>
        <v>0</v>
      </c>
      <c r="I478" s="263">
        <f t="shared" si="309"/>
        <v>0</v>
      </c>
      <c r="J478" s="85"/>
      <c r="K478" s="86"/>
      <c r="L478" s="86"/>
      <c r="M478" s="262">
        <f t="shared" si="310"/>
        <v>0</v>
      </c>
      <c r="N478" s="263">
        <f t="shared" si="311"/>
        <v>0</v>
      </c>
      <c r="O478" s="85"/>
      <c r="P478" s="86"/>
      <c r="Q478" s="86"/>
      <c r="R478" s="262">
        <f t="shared" si="312"/>
        <v>0</v>
      </c>
      <c r="S478" s="263">
        <f t="shared" si="313"/>
        <v>0</v>
      </c>
      <c r="T478" s="85"/>
      <c r="U478" s="86"/>
      <c r="V478" s="86"/>
      <c r="W478" s="262">
        <f t="shared" si="314"/>
        <v>0</v>
      </c>
      <c r="X478" s="263">
        <f t="shared" si="315"/>
        <v>0</v>
      </c>
      <c r="Y478" s="268">
        <f t="shared" si="316"/>
        <v>0</v>
      </c>
      <c r="Z478" s="260">
        <v>0</v>
      </c>
      <c r="AA478" s="269">
        <f t="shared" si="317"/>
        <v>0</v>
      </c>
    </row>
    <row r="479" spans="1:27" s="1" customFormat="1" ht="30" customHeight="1" x14ac:dyDescent="0.2">
      <c r="A479" s="198">
        <v>10</v>
      </c>
      <c r="B479" s="199"/>
      <c r="C479" s="200"/>
      <c r="D479" s="212"/>
      <c r="E479" s="85"/>
      <c r="F479" s="86"/>
      <c r="G479" s="86"/>
      <c r="H479" s="262">
        <f t="shared" si="308"/>
        <v>0</v>
      </c>
      <c r="I479" s="263">
        <f t="shared" si="309"/>
        <v>0</v>
      </c>
      <c r="J479" s="85"/>
      <c r="K479" s="86"/>
      <c r="L479" s="86"/>
      <c r="M479" s="262">
        <f t="shared" si="310"/>
        <v>0</v>
      </c>
      <c r="N479" s="263">
        <f t="shared" si="311"/>
        <v>0</v>
      </c>
      <c r="O479" s="85"/>
      <c r="P479" s="86"/>
      <c r="Q479" s="86"/>
      <c r="R479" s="262">
        <f t="shared" si="312"/>
        <v>0</v>
      </c>
      <c r="S479" s="263">
        <f t="shared" si="313"/>
        <v>0</v>
      </c>
      <c r="T479" s="85"/>
      <c r="U479" s="86"/>
      <c r="V479" s="86"/>
      <c r="W479" s="262">
        <f t="shared" si="314"/>
        <v>0</v>
      </c>
      <c r="X479" s="263">
        <f t="shared" si="315"/>
        <v>0</v>
      </c>
      <c r="Y479" s="268">
        <f t="shared" si="316"/>
        <v>0</v>
      </c>
      <c r="Z479" s="260">
        <v>0</v>
      </c>
      <c r="AA479" s="269">
        <f t="shared" si="317"/>
        <v>0</v>
      </c>
    </row>
    <row r="480" spans="1:27" s="1" customFormat="1" ht="27.75" customHeight="1" x14ac:dyDescent="0.2">
      <c r="A480" s="198">
        <v>11</v>
      </c>
      <c r="B480" s="199"/>
      <c r="C480" s="200"/>
      <c r="D480" s="215"/>
      <c r="E480" s="85"/>
      <c r="F480" s="86"/>
      <c r="G480" s="86"/>
      <c r="H480" s="262">
        <f t="shared" si="308"/>
        <v>0</v>
      </c>
      <c r="I480" s="263">
        <f t="shared" si="309"/>
        <v>0</v>
      </c>
      <c r="J480" s="85"/>
      <c r="K480" s="86"/>
      <c r="L480" s="86"/>
      <c r="M480" s="262">
        <f t="shared" si="310"/>
        <v>0</v>
      </c>
      <c r="N480" s="263">
        <f t="shared" si="311"/>
        <v>0</v>
      </c>
      <c r="O480" s="85"/>
      <c r="P480" s="86"/>
      <c r="Q480" s="86"/>
      <c r="R480" s="262">
        <f t="shared" si="312"/>
        <v>0</v>
      </c>
      <c r="S480" s="263">
        <f t="shared" si="313"/>
        <v>0</v>
      </c>
      <c r="T480" s="85"/>
      <c r="U480" s="86"/>
      <c r="V480" s="86"/>
      <c r="W480" s="262">
        <f t="shared" si="314"/>
        <v>0</v>
      </c>
      <c r="X480" s="263">
        <f t="shared" si="315"/>
        <v>0</v>
      </c>
      <c r="Y480" s="268">
        <f t="shared" si="316"/>
        <v>0</v>
      </c>
      <c r="Z480" s="260">
        <v>0</v>
      </c>
      <c r="AA480" s="269">
        <f t="shared" si="317"/>
        <v>0</v>
      </c>
    </row>
    <row r="481" spans="1:27" s="1" customFormat="1" ht="27.75" customHeight="1" x14ac:dyDescent="0.2">
      <c r="A481" s="198">
        <v>12</v>
      </c>
      <c r="B481" s="199"/>
      <c r="C481" s="200"/>
      <c r="D481" s="212"/>
      <c r="E481" s="85"/>
      <c r="F481" s="86"/>
      <c r="G481" s="86"/>
      <c r="H481" s="262">
        <f t="shared" si="308"/>
        <v>0</v>
      </c>
      <c r="I481" s="263">
        <f t="shared" si="309"/>
        <v>0</v>
      </c>
      <c r="J481" s="85"/>
      <c r="K481" s="86"/>
      <c r="L481" s="86"/>
      <c r="M481" s="262">
        <f t="shared" si="310"/>
        <v>0</v>
      </c>
      <c r="N481" s="263">
        <f t="shared" si="311"/>
        <v>0</v>
      </c>
      <c r="O481" s="85"/>
      <c r="P481" s="86"/>
      <c r="Q481" s="86"/>
      <c r="R481" s="262">
        <f t="shared" si="312"/>
        <v>0</v>
      </c>
      <c r="S481" s="263">
        <f t="shared" si="313"/>
        <v>0</v>
      </c>
      <c r="T481" s="85"/>
      <c r="U481" s="86"/>
      <c r="V481" s="86"/>
      <c r="W481" s="262">
        <f t="shared" si="314"/>
        <v>0</v>
      </c>
      <c r="X481" s="263">
        <f t="shared" si="315"/>
        <v>0</v>
      </c>
      <c r="Y481" s="268">
        <f t="shared" si="316"/>
        <v>0</v>
      </c>
      <c r="Z481" s="260">
        <v>0</v>
      </c>
      <c r="AA481" s="269">
        <f t="shared" si="317"/>
        <v>0</v>
      </c>
    </row>
    <row r="482" spans="1:27" s="1" customFormat="1" ht="27.75" customHeight="1" x14ac:dyDescent="0.2">
      <c r="A482" s="195">
        <v>13</v>
      </c>
      <c r="B482" s="216"/>
      <c r="C482" s="203"/>
      <c r="D482" s="210"/>
      <c r="E482" s="85"/>
      <c r="F482" s="86"/>
      <c r="G482" s="86"/>
      <c r="H482" s="262">
        <f t="shared" si="308"/>
        <v>0</v>
      </c>
      <c r="I482" s="263">
        <f t="shared" si="309"/>
        <v>0</v>
      </c>
      <c r="J482" s="85"/>
      <c r="K482" s="86"/>
      <c r="L482" s="86"/>
      <c r="M482" s="262">
        <f t="shared" si="310"/>
        <v>0</v>
      </c>
      <c r="N482" s="263">
        <f t="shared" si="311"/>
        <v>0</v>
      </c>
      <c r="O482" s="85"/>
      <c r="P482" s="86"/>
      <c r="Q482" s="86"/>
      <c r="R482" s="262">
        <f t="shared" si="312"/>
        <v>0</v>
      </c>
      <c r="S482" s="263">
        <f t="shared" si="313"/>
        <v>0</v>
      </c>
      <c r="T482" s="85"/>
      <c r="U482" s="86"/>
      <c r="V482" s="86"/>
      <c r="W482" s="262">
        <f t="shared" si="314"/>
        <v>0</v>
      </c>
      <c r="X482" s="263">
        <f t="shared" si="315"/>
        <v>0</v>
      </c>
      <c r="Y482" s="268">
        <f t="shared" si="316"/>
        <v>0</v>
      </c>
      <c r="Z482" s="260">
        <v>0</v>
      </c>
      <c r="AA482" s="269">
        <f t="shared" si="317"/>
        <v>0</v>
      </c>
    </row>
    <row r="483" spans="1:27" s="1" customFormat="1" ht="27.75" customHeight="1" x14ac:dyDescent="0.2">
      <c r="A483" s="198">
        <v>14</v>
      </c>
      <c r="B483" s="217"/>
      <c r="C483" s="206"/>
      <c r="D483" s="211"/>
      <c r="E483" s="85"/>
      <c r="F483" s="86"/>
      <c r="G483" s="86"/>
      <c r="H483" s="262">
        <f t="shared" si="308"/>
        <v>0</v>
      </c>
      <c r="I483" s="263">
        <f t="shared" si="309"/>
        <v>0</v>
      </c>
      <c r="J483" s="85"/>
      <c r="K483" s="86"/>
      <c r="L483" s="86"/>
      <c r="M483" s="262">
        <f t="shared" si="310"/>
        <v>0</v>
      </c>
      <c r="N483" s="263">
        <f t="shared" si="311"/>
        <v>0</v>
      </c>
      <c r="O483" s="85"/>
      <c r="P483" s="86"/>
      <c r="Q483" s="86"/>
      <c r="R483" s="262">
        <f t="shared" si="312"/>
        <v>0</v>
      </c>
      <c r="S483" s="263">
        <f t="shared" si="313"/>
        <v>0</v>
      </c>
      <c r="T483" s="85"/>
      <c r="U483" s="86"/>
      <c r="V483" s="86"/>
      <c r="W483" s="262">
        <f t="shared" si="314"/>
        <v>0</v>
      </c>
      <c r="X483" s="263">
        <f t="shared" si="315"/>
        <v>0</v>
      </c>
      <c r="Y483" s="268">
        <f t="shared" si="316"/>
        <v>0</v>
      </c>
      <c r="Z483" s="260">
        <v>0</v>
      </c>
      <c r="AA483" s="269">
        <f t="shared" si="317"/>
        <v>0</v>
      </c>
    </row>
    <row r="484" spans="1:27" s="1" customFormat="1" ht="30" customHeight="1" thickBot="1" x14ac:dyDescent="0.25">
      <c r="A484" s="218">
        <v>15</v>
      </c>
      <c r="B484" s="217"/>
      <c r="C484" s="206"/>
      <c r="D484" s="211"/>
      <c r="E484" s="85"/>
      <c r="F484" s="86"/>
      <c r="G484" s="86"/>
      <c r="H484" s="262">
        <f t="shared" si="308"/>
        <v>0</v>
      </c>
      <c r="I484" s="263">
        <f t="shared" si="309"/>
        <v>0</v>
      </c>
      <c r="J484" s="85"/>
      <c r="K484" s="86"/>
      <c r="L484" s="86"/>
      <c r="M484" s="262">
        <f t="shared" si="310"/>
        <v>0</v>
      </c>
      <c r="N484" s="263">
        <f t="shared" si="311"/>
        <v>0</v>
      </c>
      <c r="O484" s="85"/>
      <c r="P484" s="86"/>
      <c r="Q484" s="86"/>
      <c r="R484" s="262">
        <f t="shared" si="312"/>
        <v>0</v>
      </c>
      <c r="S484" s="263">
        <f t="shared" si="313"/>
        <v>0</v>
      </c>
      <c r="T484" s="85"/>
      <c r="U484" s="86"/>
      <c r="V484" s="86"/>
      <c r="W484" s="262">
        <f t="shared" si="314"/>
        <v>0</v>
      </c>
      <c r="X484" s="263">
        <f t="shared" si="315"/>
        <v>0</v>
      </c>
      <c r="Y484" s="268">
        <f t="shared" si="316"/>
        <v>0</v>
      </c>
      <c r="Z484" s="260">
        <v>0</v>
      </c>
      <c r="AA484" s="269">
        <f t="shared" si="317"/>
        <v>0</v>
      </c>
    </row>
    <row r="485" spans="1:27" s="129" customFormat="1" ht="27.75" customHeight="1" thickBot="1" x14ac:dyDescent="0.25">
      <c r="A485" s="154" t="s">
        <v>548</v>
      </c>
      <c r="B485" s="142"/>
      <c r="C485" s="144"/>
      <c r="D485" s="145"/>
      <c r="E485" s="145"/>
      <c r="F485" s="145"/>
      <c r="G485" s="145"/>
      <c r="H485" s="145"/>
      <c r="I485" s="146"/>
      <c r="J485" s="145"/>
      <c r="K485" s="145"/>
      <c r="L485" s="145"/>
      <c r="M485" s="145"/>
      <c r="N485" s="146"/>
      <c r="O485" s="145"/>
      <c r="P485" s="145"/>
      <c r="Q485" s="145"/>
      <c r="R485" s="145"/>
      <c r="S485" s="146"/>
      <c r="T485" s="145"/>
      <c r="U485" s="145"/>
      <c r="V485" s="145"/>
      <c r="W485" s="145"/>
      <c r="X485" s="146"/>
      <c r="Y485" s="146"/>
      <c r="Z485" s="115"/>
      <c r="AA485" s="116"/>
    </row>
    <row r="486" spans="1:27" s="266" customFormat="1" ht="27.75" customHeight="1" x14ac:dyDescent="0.25">
      <c r="A486" s="261">
        <v>1</v>
      </c>
      <c r="B486" s="220" t="s">
        <v>601</v>
      </c>
      <c r="C486" s="221" t="s">
        <v>596</v>
      </c>
      <c r="D486" s="86"/>
      <c r="E486" s="85"/>
      <c r="F486" s="86"/>
      <c r="G486" s="86"/>
      <c r="H486" s="262">
        <f t="shared" ref="H486:H500" si="318">E486+F486+G486</f>
        <v>0</v>
      </c>
      <c r="I486" s="263">
        <f t="shared" ref="I486:I500" si="319">H486*$Z486</f>
        <v>0</v>
      </c>
      <c r="J486" s="85"/>
      <c r="K486" s="86"/>
      <c r="L486" s="86"/>
      <c r="M486" s="262">
        <f t="shared" ref="M486:M500" si="320">J486+K486+L486</f>
        <v>0</v>
      </c>
      <c r="N486" s="263">
        <f t="shared" ref="N486:N500" si="321">M486*$Z486</f>
        <v>0</v>
      </c>
      <c r="O486" s="85"/>
      <c r="P486" s="86"/>
      <c r="Q486" s="86"/>
      <c r="R486" s="262">
        <f t="shared" ref="R486:R500" si="322">O486+P486+Q486</f>
        <v>0</v>
      </c>
      <c r="S486" s="263">
        <f t="shared" ref="S486:S500" si="323">R486*$Z486</f>
        <v>0</v>
      </c>
      <c r="T486" s="85"/>
      <c r="U486" s="86"/>
      <c r="V486" s="86"/>
      <c r="W486" s="262">
        <f t="shared" ref="W486:W500" si="324">T486+U486+V486</f>
        <v>0</v>
      </c>
      <c r="X486" s="263">
        <f t="shared" ref="X486:X500" si="325">W486*$Z486</f>
        <v>0</v>
      </c>
      <c r="Y486" s="268">
        <f t="shared" ref="Y486:Y500" si="326">H486+M486+R486+W486</f>
        <v>0</v>
      </c>
      <c r="Z486" s="260">
        <v>0</v>
      </c>
      <c r="AA486" s="269">
        <f t="shared" ref="AA486:AA500" si="327">Y486*Z486</f>
        <v>0</v>
      </c>
    </row>
    <row r="487" spans="1:27" s="266" customFormat="1" ht="27.75" customHeight="1" x14ac:dyDescent="0.25">
      <c r="A487" s="267">
        <v>2</v>
      </c>
      <c r="B487" s="223" t="s">
        <v>602</v>
      </c>
      <c r="C487" s="224" t="s">
        <v>549</v>
      </c>
      <c r="D487" s="212"/>
      <c r="E487" s="85"/>
      <c r="F487" s="86"/>
      <c r="G487" s="86"/>
      <c r="H487" s="262">
        <f t="shared" si="318"/>
        <v>0</v>
      </c>
      <c r="I487" s="263">
        <f t="shared" si="319"/>
        <v>0</v>
      </c>
      <c r="J487" s="85"/>
      <c r="K487" s="86"/>
      <c r="L487" s="86"/>
      <c r="M487" s="262">
        <f t="shared" si="320"/>
        <v>0</v>
      </c>
      <c r="N487" s="263">
        <f t="shared" si="321"/>
        <v>0</v>
      </c>
      <c r="O487" s="85"/>
      <c r="P487" s="86"/>
      <c r="Q487" s="86"/>
      <c r="R487" s="262">
        <f t="shared" si="322"/>
        <v>0</v>
      </c>
      <c r="S487" s="263">
        <f t="shared" si="323"/>
        <v>0</v>
      </c>
      <c r="T487" s="85"/>
      <c r="U487" s="86"/>
      <c r="V487" s="86"/>
      <c r="W487" s="262">
        <f t="shared" si="324"/>
        <v>0</v>
      </c>
      <c r="X487" s="263">
        <f t="shared" si="325"/>
        <v>0</v>
      </c>
      <c r="Y487" s="268">
        <f t="shared" si="326"/>
        <v>0</v>
      </c>
      <c r="Z487" s="260">
        <v>0</v>
      </c>
      <c r="AA487" s="269">
        <f t="shared" si="327"/>
        <v>0</v>
      </c>
    </row>
    <row r="488" spans="1:27" s="266" customFormat="1" ht="27.75" customHeight="1" x14ac:dyDescent="0.25">
      <c r="A488" s="243">
        <v>3</v>
      </c>
      <c r="B488" s="223" t="s">
        <v>603</v>
      </c>
      <c r="C488" s="224" t="s">
        <v>550</v>
      </c>
      <c r="D488" s="212"/>
      <c r="E488" s="85"/>
      <c r="F488" s="86"/>
      <c r="G488" s="86"/>
      <c r="H488" s="262">
        <f t="shared" si="318"/>
        <v>0</v>
      </c>
      <c r="I488" s="263">
        <f t="shared" si="319"/>
        <v>0</v>
      </c>
      <c r="J488" s="85"/>
      <c r="K488" s="86"/>
      <c r="L488" s="86"/>
      <c r="M488" s="262">
        <f t="shared" si="320"/>
        <v>0</v>
      </c>
      <c r="N488" s="263">
        <f t="shared" si="321"/>
        <v>0</v>
      </c>
      <c r="O488" s="85"/>
      <c r="P488" s="86"/>
      <c r="Q488" s="86"/>
      <c r="R488" s="262">
        <f t="shared" si="322"/>
        <v>0</v>
      </c>
      <c r="S488" s="263">
        <f t="shared" si="323"/>
        <v>0</v>
      </c>
      <c r="T488" s="85"/>
      <c r="U488" s="86"/>
      <c r="V488" s="86"/>
      <c r="W488" s="262">
        <f t="shared" si="324"/>
        <v>0</v>
      </c>
      <c r="X488" s="263">
        <f t="shared" si="325"/>
        <v>0</v>
      </c>
      <c r="Y488" s="268">
        <f t="shared" si="326"/>
        <v>0</v>
      </c>
      <c r="Z488" s="260">
        <v>0</v>
      </c>
      <c r="AA488" s="269">
        <f t="shared" si="327"/>
        <v>0</v>
      </c>
    </row>
    <row r="489" spans="1:27" s="266" customFormat="1" ht="27.75" customHeight="1" x14ac:dyDescent="0.25">
      <c r="A489" s="243">
        <v>4</v>
      </c>
      <c r="B489" s="223" t="s">
        <v>604</v>
      </c>
      <c r="C489" s="224" t="s">
        <v>551</v>
      </c>
      <c r="D489" s="212"/>
      <c r="E489" s="85"/>
      <c r="F489" s="86"/>
      <c r="G489" s="86"/>
      <c r="H489" s="262">
        <f t="shared" si="318"/>
        <v>0</v>
      </c>
      <c r="I489" s="263">
        <f t="shared" si="319"/>
        <v>0</v>
      </c>
      <c r="J489" s="85"/>
      <c r="K489" s="86"/>
      <c r="L489" s="86"/>
      <c r="M489" s="262">
        <f t="shared" si="320"/>
        <v>0</v>
      </c>
      <c r="N489" s="263">
        <f t="shared" si="321"/>
        <v>0</v>
      </c>
      <c r="O489" s="85"/>
      <c r="P489" s="86"/>
      <c r="Q489" s="86"/>
      <c r="R489" s="262">
        <f t="shared" si="322"/>
        <v>0</v>
      </c>
      <c r="S489" s="263">
        <f t="shared" si="323"/>
        <v>0</v>
      </c>
      <c r="T489" s="85"/>
      <c r="U489" s="86"/>
      <c r="V489" s="86"/>
      <c r="W489" s="262">
        <f t="shared" si="324"/>
        <v>0</v>
      </c>
      <c r="X489" s="263">
        <f t="shared" si="325"/>
        <v>0</v>
      </c>
      <c r="Y489" s="268">
        <f t="shared" si="326"/>
        <v>0</v>
      </c>
      <c r="Z489" s="260">
        <v>0</v>
      </c>
      <c r="AA489" s="269">
        <f t="shared" si="327"/>
        <v>0</v>
      </c>
    </row>
    <row r="490" spans="1:27" s="266" customFormat="1" ht="30" customHeight="1" x14ac:dyDescent="0.25">
      <c r="A490" s="267">
        <v>5</v>
      </c>
      <c r="B490" s="223" t="s">
        <v>605</v>
      </c>
      <c r="C490" s="224" t="s">
        <v>552</v>
      </c>
      <c r="D490" s="212"/>
      <c r="E490" s="85"/>
      <c r="F490" s="86"/>
      <c r="G490" s="86"/>
      <c r="H490" s="262">
        <f t="shared" si="318"/>
        <v>0</v>
      </c>
      <c r="I490" s="263">
        <f t="shared" si="319"/>
        <v>0</v>
      </c>
      <c r="J490" s="85"/>
      <c r="K490" s="86"/>
      <c r="L490" s="86"/>
      <c r="M490" s="262">
        <f t="shared" si="320"/>
        <v>0</v>
      </c>
      <c r="N490" s="263">
        <f t="shared" si="321"/>
        <v>0</v>
      </c>
      <c r="O490" s="85"/>
      <c r="P490" s="86"/>
      <c r="Q490" s="86"/>
      <c r="R490" s="262">
        <f t="shared" si="322"/>
        <v>0</v>
      </c>
      <c r="S490" s="263">
        <f t="shared" si="323"/>
        <v>0</v>
      </c>
      <c r="T490" s="85"/>
      <c r="U490" s="86"/>
      <c r="V490" s="86"/>
      <c r="W490" s="262">
        <f t="shared" si="324"/>
        <v>0</v>
      </c>
      <c r="X490" s="263">
        <f t="shared" si="325"/>
        <v>0</v>
      </c>
      <c r="Y490" s="268">
        <f t="shared" si="326"/>
        <v>0</v>
      </c>
      <c r="Z490" s="260">
        <v>0</v>
      </c>
      <c r="AA490" s="269">
        <f t="shared" si="327"/>
        <v>0</v>
      </c>
    </row>
    <row r="491" spans="1:27" s="1" customFormat="1" ht="27.75" customHeight="1" x14ac:dyDescent="0.2">
      <c r="A491" s="219">
        <v>6</v>
      </c>
      <c r="B491" s="220"/>
      <c r="C491" s="221"/>
      <c r="D491" s="86"/>
      <c r="E491" s="85"/>
      <c r="F491" s="86"/>
      <c r="G491" s="86"/>
      <c r="H491" s="262">
        <f t="shared" si="318"/>
        <v>0</v>
      </c>
      <c r="I491" s="263">
        <f t="shared" si="319"/>
        <v>0</v>
      </c>
      <c r="J491" s="85"/>
      <c r="K491" s="86"/>
      <c r="L491" s="86"/>
      <c r="M491" s="262">
        <f t="shared" si="320"/>
        <v>0</v>
      </c>
      <c r="N491" s="263">
        <f t="shared" si="321"/>
        <v>0</v>
      </c>
      <c r="O491" s="85"/>
      <c r="P491" s="86"/>
      <c r="Q491" s="86"/>
      <c r="R491" s="262">
        <f t="shared" si="322"/>
        <v>0</v>
      </c>
      <c r="S491" s="263">
        <f t="shared" si="323"/>
        <v>0</v>
      </c>
      <c r="T491" s="85"/>
      <c r="U491" s="86"/>
      <c r="V491" s="86"/>
      <c r="W491" s="262">
        <f t="shared" si="324"/>
        <v>0</v>
      </c>
      <c r="X491" s="263">
        <f t="shared" si="325"/>
        <v>0</v>
      </c>
      <c r="Y491" s="268">
        <f t="shared" si="326"/>
        <v>0</v>
      </c>
      <c r="Z491" s="260">
        <v>0</v>
      </c>
      <c r="AA491" s="269">
        <f t="shared" si="327"/>
        <v>0</v>
      </c>
    </row>
    <row r="492" spans="1:27" s="1" customFormat="1" ht="27.75" customHeight="1" x14ac:dyDescent="0.2">
      <c r="A492" s="222">
        <v>7</v>
      </c>
      <c r="B492" s="223"/>
      <c r="C492" s="224"/>
      <c r="D492" s="212"/>
      <c r="E492" s="85"/>
      <c r="F492" s="86"/>
      <c r="G492" s="86"/>
      <c r="H492" s="262">
        <f t="shared" si="318"/>
        <v>0</v>
      </c>
      <c r="I492" s="263">
        <f t="shared" si="319"/>
        <v>0</v>
      </c>
      <c r="J492" s="85"/>
      <c r="K492" s="86"/>
      <c r="L492" s="86"/>
      <c r="M492" s="262">
        <f t="shared" si="320"/>
        <v>0</v>
      </c>
      <c r="N492" s="263">
        <f t="shared" si="321"/>
        <v>0</v>
      </c>
      <c r="O492" s="85"/>
      <c r="P492" s="86"/>
      <c r="Q492" s="86"/>
      <c r="R492" s="262">
        <f t="shared" si="322"/>
        <v>0</v>
      </c>
      <c r="S492" s="263">
        <f t="shared" si="323"/>
        <v>0</v>
      </c>
      <c r="T492" s="85"/>
      <c r="U492" s="86"/>
      <c r="V492" s="86"/>
      <c r="W492" s="262">
        <f t="shared" si="324"/>
        <v>0</v>
      </c>
      <c r="X492" s="263">
        <f t="shared" si="325"/>
        <v>0</v>
      </c>
      <c r="Y492" s="268">
        <f t="shared" si="326"/>
        <v>0</v>
      </c>
      <c r="Z492" s="260">
        <v>0</v>
      </c>
      <c r="AA492" s="269">
        <f t="shared" si="327"/>
        <v>0</v>
      </c>
    </row>
    <row r="493" spans="1:27" s="1" customFormat="1" ht="27.75" customHeight="1" x14ac:dyDescent="0.2">
      <c r="A493" s="222">
        <v>8</v>
      </c>
      <c r="B493" s="223"/>
      <c r="C493" s="224"/>
      <c r="D493" s="212"/>
      <c r="E493" s="85"/>
      <c r="F493" s="86"/>
      <c r="G493" s="86"/>
      <c r="H493" s="262">
        <f t="shared" si="318"/>
        <v>0</v>
      </c>
      <c r="I493" s="263">
        <f t="shared" si="319"/>
        <v>0</v>
      </c>
      <c r="J493" s="85"/>
      <c r="K493" s="86"/>
      <c r="L493" s="86"/>
      <c r="M493" s="262">
        <f t="shared" si="320"/>
        <v>0</v>
      </c>
      <c r="N493" s="263">
        <f t="shared" si="321"/>
        <v>0</v>
      </c>
      <c r="O493" s="85"/>
      <c r="P493" s="86"/>
      <c r="Q493" s="86"/>
      <c r="R493" s="262">
        <f t="shared" si="322"/>
        <v>0</v>
      </c>
      <c r="S493" s="263">
        <f t="shared" si="323"/>
        <v>0</v>
      </c>
      <c r="T493" s="85"/>
      <c r="U493" s="86"/>
      <c r="V493" s="86"/>
      <c r="W493" s="262">
        <f t="shared" si="324"/>
        <v>0</v>
      </c>
      <c r="X493" s="263">
        <f t="shared" si="325"/>
        <v>0</v>
      </c>
      <c r="Y493" s="268">
        <f t="shared" si="326"/>
        <v>0</v>
      </c>
      <c r="Z493" s="260">
        <v>0</v>
      </c>
      <c r="AA493" s="269">
        <f t="shared" si="327"/>
        <v>0</v>
      </c>
    </row>
    <row r="494" spans="1:27" s="1" customFormat="1" ht="27.75" customHeight="1" x14ac:dyDescent="0.2">
      <c r="A494" s="222">
        <v>9</v>
      </c>
      <c r="B494" s="223"/>
      <c r="C494" s="224"/>
      <c r="D494" s="212"/>
      <c r="E494" s="85"/>
      <c r="F494" s="86"/>
      <c r="G494" s="86"/>
      <c r="H494" s="262">
        <f t="shared" si="318"/>
        <v>0</v>
      </c>
      <c r="I494" s="263">
        <f t="shared" si="319"/>
        <v>0</v>
      </c>
      <c r="J494" s="85"/>
      <c r="K494" s="86"/>
      <c r="L494" s="86"/>
      <c r="M494" s="262">
        <f t="shared" si="320"/>
        <v>0</v>
      </c>
      <c r="N494" s="263">
        <f t="shared" si="321"/>
        <v>0</v>
      </c>
      <c r="O494" s="85"/>
      <c r="P494" s="86"/>
      <c r="Q494" s="86"/>
      <c r="R494" s="262">
        <f t="shared" si="322"/>
        <v>0</v>
      </c>
      <c r="S494" s="263">
        <f t="shared" si="323"/>
        <v>0</v>
      </c>
      <c r="T494" s="85"/>
      <c r="U494" s="86"/>
      <c r="V494" s="86"/>
      <c r="W494" s="262">
        <f t="shared" si="324"/>
        <v>0</v>
      </c>
      <c r="X494" s="263">
        <f t="shared" si="325"/>
        <v>0</v>
      </c>
      <c r="Y494" s="268">
        <f t="shared" si="326"/>
        <v>0</v>
      </c>
      <c r="Z494" s="260">
        <v>0</v>
      </c>
      <c r="AA494" s="269">
        <f t="shared" si="327"/>
        <v>0</v>
      </c>
    </row>
    <row r="495" spans="1:27" s="1" customFormat="1" ht="30" customHeight="1" x14ac:dyDescent="0.2">
      <c r="A495" s="222">
        <v>10</v>
      </c>
      <c r="B495" s="223"/>
      <c r="C495" s="224"/>
      <c r="D495" s="212"/>
      <c r="E495" s="85"/>
      <c r="F495" s="86"/>
      <c r="G495" s="86"/>
      <c r="H495" s="262">
        <f t="shared" si="318"/>
        <v>0</v>
      </c>
      <c r="I495" s="263">
        <f t="shared" si="319"/>
        <v>0</v>
      </c>
      <c r="J495" s="85"/>
      <c r="K495" s="86"/>
      <c r="L495" s="86"/>
      <c r="M495" s="262">
        <f t="shared" si="320"/>
        <v>0</v>
      </c>
      <c r="N495" s="263">
        <f t="shared" si="321"/>
        <v>0</v>
      </c>
      <c r="O495" s="85"/>
      <c r="P495" s="86"/>
      <c r="Q495" s="86"/>
      <c r="R495" s="262">
        <f t="shared" si="322"/>
        <v>0</v>
      </c>
      <c r="S495" s="263">
        <f t="shared" si="323"/>
        <v>0</v>
      </c>
      <c r="T495" s="85"/>
      <c r="U495" s="86"/>
      <c r="V495" s="86"/>
      <c r="W495" s="262">
        <f t="shared" si="324"/>
        <v>0</v>
      </c>
      <c r="X495" s="263">
        <f t="shared" si="325"/>
        <v>0</v>
      </c>
      <c r="Y495" s="268">
        <f t="shared" si="326"/>
        <v>0</v>
      </c>
      <c r="Z495" s="260">
        <v>0</v>
      </c>
      <c r="AA495" s="269">
        <f t="shared" si="327"/>
        <v>0</v>
      </c>
    </row>
    <row r="496" spans="1:27" s="1" customFormat="1" ht="30" customHeight="1" x14ac:dyDescent="0.2">
      <c r="A496" s="222">
        <v>11</v>
      </c>
      <c r="B496" s="199"/>
      <c r="C496" s="200"/>
      <c r="D496" s="212"/>
      <c r="E496" s="85"/>
      <c r="F496" s="86"/>
      <c r="G496" s="86"/>
      <c r="H496" s="262">
        <f t="shared" si="318"/>
        <v>0</v>
      </c>
      <c r="I496" s="263">
        <f t="shared" si="319"/>
        <v>0</v>
      </c>
      <c r="J496" s="85"/>
      <c r="K496" s="86"/>
      <c r="L496" s="86"/>
      <c r="M496" s="262">
        <f t="shared" si="320"/>
        <v>0</v>
      </c>
      <c r="N496" s="263">
        <f t="shared" si="321"/>
        <v>0</v>
      </c>
      <c r="O496" s="85"/>
      <c r="P496" s="86"/>
      <c r="Q496" s="86"/>
      <c r="R496" s="262">
        <f t="shared" si="322"/>
        <v>0</v>
      </c>
      <c r="S496" s="263">
        <f t="shared" si="323"/>
        <v>0</v>
      </c>
      <c r="T496" s="85"/>
      <c r="U496" s="86"/>
      <c r="V496" s="86"/>
      <c r="W496" s="262">
        <f t="shared" si="324"/>
        <v>0</v>
      </c>
      <c r="X496" s="263">
        <f t="shared" si="325"/>
        <v>0</v>
      </c>
      <c r="Y496" s="268">
        <f t="shared" si="326"/>
        <v>0</v>
      </c>
      <c r="Z496" s="260">
        <v>0</v>
      </c>
      <c r="AA496" s="269">
        <f t="shared" si="327"/>
        <v>0</v>
      </c>
    </row>
    <row r="497" spans="1:27" s="1" customFormat="1" ht="30" customHeight="1" x14ac:dyDescent="0.2">
      <c r="A497" s="219">
        <v>12</v>
      </c>
      <c r="B497" s="225"/>
      <c r="C497" s="226"/>
      <c r="D497" s="227"/>
      <c r="E497" s="85"/>
      <c r="F497" s="86"/>
      <c r="G497" s="86"/>
      <c r="H497" s="262">
        <f t="shared" si="318"/>
        <v>0</v>
      </c>
      <c r="I497" s="263">
        <f t="shared" si="319"/>
        <v>0</v>
      </c>
      <c r="J497" s="85"/>
      <c r="K497" s="86"/>
      <c r="L497" s="86"/>
      <c r="M497" s="262">
        <f t="shared" si="320"/>
        <v>0</v>
      </c>
      <c r="N497" s="263">
        <f t="shared" si="321"/>
        <v>0</v>
      </c>
      <c r="O497" s="85"/>
      <c r="P497" s="86"/>
      <c r="Q497" s="86"/>
      <c r="R497" s="262">
        <f t="shared" si="322"/>
        <v>0</v>
      </c>
      <c r="S497" s="263">
        <f t="shared" si="323"/>
        <v>0</v>
      </c>
      <c r="T497" s="85"/>
      <c r="U497" s="86"/>
      <c r="V497" s="86"/>
      <c r="W497" s="262">
        <f t="shared" si="324"/>
        <v>0</v>
      </c>
      <c r="X497" s="263">
        <f t="shared" si="325"/>
        <v>0</v>
      </c>
      <c r="Y497" s="268">
        <f t="shared" si="326"/>
        <v>0</v>
      </c>
      <c r="Z497" s="260">
        <v>0</v>
      </c>
      <c r="AA497" s="269">
        <f t="shared" si="327"/>
        <v>0</v>
      </c>
    </row>
    <row r="498" spans="1:27" s="1" customFormat="1" ht="30" customHeight="1" x14ac:dyDescent="0.2">
      <c r="A498" s="222">
        <v>13</v>
      </c>
      <c r="B498" s="228"/>
      <c r="C498" s="229"/>
      <c r="D498" s="230"/>
      <c r="E498" s="85"/>
      <c r="F498" s="86"/>
      <c r="G498" s="86"/>
      <c r="H498" s="262">
        <f t="shared" si="318"/>
        <v>0</v>
      </c>
      <c r="I498" s="263">
        <f t="shared" si="319"/>
        <v>0</v>
      </c>
      <c r="J498" s="85"/>
      <c r="K498" s="86"/>
      <c r="L498" s="86"/>
      <c r="M498" s="262">
        <f t="shared" si="320"/>
        <v>0</v>
      </c>
      <c r="N498" s="263">
        <f t="shared" si="321"/>
        <v>0</v>
      </c>
      <c r="O498" s="85"/>
      <c r="P498" s="86"/>
      <c r="Q498" s="86"/>
      <c r="R498" s="262">
        <f t="shared" si="322"/>
        <v>0</v>
      </c>
      <c r="S498" s="263">
        <f t="shared" si="323"/>
        <v>0</v>
      </c>
      <c r="T498" s="85"/>
      <c r="U498" s="86"/>
      <c r="V498" s="86"/>
      <c r="W498" s="262">
        <f t="shared" si="324"/>
        <v>0</v>
      </c>
      <c r="X498" s="263">
        <f t="shared" si="325"/>
        <v>0</v>
      </c>
      <c r="Y498" s="268">
        <f t="shared" si="326"/>
        <v>0</v>
      </c>
      <c r="Z498" s="260">
        <v>0</v>
      </c>
      <c r="AA498" s="269">
        <f t="shared" si="327"/>
        <v>0</v>
      </c>
    </row>
    <row r="499" spans="1:27" s="1" customFormat="1" ht="30" customHeight="1" x14ac:dyDescent="0.2">
      <c r="A499" s="222">
        <v>14</v>
      </c>
      <c r="B499" s="228"/>
      <c r="C499" s="229"/>
      <c r="D499" s="230"/>
      <c r="E499" s="85"/>
      <c r="F499" s="86"/>
      <c r="G499" s="86"/>
      <c r="H499" s="262">
        <f t="shared" si="318"/>
        <v>0</v>
      </c>
      <c r="I499" s="263">
        <f t="shared" si="319"/>
        <v>0</v>
      </c>
      <c r="J499" s="85"/>
      <c r="K499" s="86"/>
      <c r="L499" s="86"/>
      <c r="M499" s="262">
        <f t="shared" si="320"/>
        <v>0</v>
      </c>
      <c r="N499" s="263">
        <f t="shared" si="321"/>
        <v>0</v>
      </c>
      <c r="O499" s="85"/>
      <c r="P499" s="86"/>
      <c r="Q499" s="86"/>
      <c r="R499" s="262">
        <f t="shared" si="322"/>
        <v>0</v>
      </c>
      <c r="S499" s="263">
        <f t="shared" si="323"/>
        <v>0</v>
      </c>
      <c r="T499" s="85"/>
      <c r="U499" s="86"/>
      <c r="V499" s="86"/>
      <c r="W499" s="262">
        <f t="shared" si="324"/>
        <v>0</v>
      </c>
      <c r="X499" s="263">
        <f t="shared" si="325"/>
        <v>0</v>
      </c>
      <c r="Y499" s="268">
        <f t="shared" si="326"/>
        <v>0</v>
      </c>
      <c r="Z499" s="260">
        <v>0</v>
      </c>
      <c r="AA499" s="269">
        <f t="shared" si="327"/>
        <v>0</v>
      </c>
    </row>
    <row r="500" spans="1:27" s="1" customFormat="1" ht="30" customHeight="1" thickBot="1" x14ac:dyDescent="0.25">
      <c r="A500" s="231">
        <v>15</v>
      </c>
      <c r="B500" s="232"/>
      <c r="C500" s="233"/>
      <c r="D500" s="234"/>
      <c r="E500" s="85"/>
      <c r="F500" s="86"/>
      <c r="G500" s="86"/>
      <c r="H500" s="262">
        <f t="shared" si="318"/>
        <v>0</v>
      </c>
      <c r="I500" s="263">
        <f t="shared" si="319"/>
        <v>0</v>
      </c>
      <c r="J500" s="85"/>
      <c r="K500" s="86"/>
      <c r="L500" s="86"/>
      <c r="M500" s="262">
        <f t="shared" si="320"/>
        <v>0</v>
      </c>
      <c r="N500" s="263">
        <f t="shared" si="321"/>
        <v>0</v>
      </c>
      <c r="O500" s="85"/>
      <c r="P500" s="86"/>
      <c r="Q500" s="86"/>
      <c r="R500" s="262">
        <f t="shared" si="322"/>
        <v>0</v>
      </c>
      <c r="S500" s="263">
        <f t="shared" si="323"/>
        <v>0</v>
      </c>
      <c r="T500" s="85"/>
      <c r="U500" s="86"/>
      <c r="V500" s="86"/>
      <c r="W500" s="262">
        <f t="shared" si="324"/>
        <v>0</v>
      </c>
      <c r="X500" s="263">
        <f t="shared" si="325"/>
        <v>0</v>
      </c>
      <c r="Y500" s="268">
        <f t="shared" si="326"/>
        <v>0</v>
      </c>
      <c r="Z500" s="260">
        <v>0</v>
      </c>
      <c r="AA500" s="269">
        <f t="shared" si="327"/>
        <v>0</v>
      </c>
    </row>
    <row r="501" spans="1:27" s="129" customFormat="1" ht="27.75" customHeight="1" thickBot="1" x14ac:dyDescent="0.25">
      <c r="A501" s="154" t="s">
        <v>553</v>
      </c>
      <c r="B501" s="142"/>
      <c r="C501" s="144"/>
      <c r="D501" s="145"/>
      <c r="E501" s="145"/>
      <c r="F501" s="145"/>
      <c r="G501" s="145"/>
      <c r="H501" s="145"/>
      <c r="I501" s="146"/>
      <c r="J501" s="145"/>
      <c r="K501" s="145"/>
      <c r="L501" s="145"/>
      <c r="M501" s="145"/>
      <c r="N501" s="146"/>
      <c r="O501" s="145"/>
      <c r="P501" s="145"/>
      <c r="Q501" s="145"/>
      <c r="R501" s="145"/>
      <c r="S501" s="146"/>
      <c r="T501" s="145"/>
      <c r="U501" s="145"/>
      <c r="V501" s="145"/>
      <c r="W501" s="145"/>
      <c r="X501" s="146"/>
      <c r="Y501" s="146"/>
      <c r="Z501" s="115"/>
      <c r="AA501" s="116"/>
    </row>
    <row r="502" spans="1:27" s="266" customFormat="1" ht="27.75" customHeight="1" x14ac:dyDescent="0.25">
      <c r="A502" s="261">
        <v>1</v>
      </c>
      <c r="B502" s="220" t="s">
        <v>640</v>
      </c>
      <c r="C502" s="221" t="s">
        <v>582</v>
      </c>
      <c r="D502" s="86"/>
      <c r="E502" s="85"/>
      <c r="F502" s="86"/>
      <c r="G502" s="86"/>
      <c r="H502" s="262">
        <f t="shared" ref="H502:H516" si="328">E502+F502+G502</f>
        <v>0</v>
      </c>
      <c r="I502" s="263">
        <f t="shared" ref="I502:I516" si="329">H502*$Z502</f>
        <v>0</v>
      </c>
      <c r="J502" s="85"/>
      <c r="K502" s="86"/>
      <c r="L502" s="86"/>
      <c r="M502" s="262">
        <f t="shared" ref="M502:M516" si="330">J502+K502+L502</f>
        <v>0</v>
      </c>
      <c r="N502" s="263">
        <f t="shared" ref="N502:N516" si="331">M502*$Z502</f>
        <v>0</v>
      </c>
      <c r="O502" s="85"/>
      <c r="P502" s="86"/>
      <c r="Q502" s="86"/>
      <c r="R502" s="262">
        <f t="shared" ref="R502:R516" si="332">O502+P502+Q502</f>
        <v>0</v>
      </c>
      <c r="S502" s="263">
        <f t="shared" ref="S502:S516" si="333">R502*$Z502</f>
        <v>0</v>
      </c>
      <c r="T502" s="85"/>
      <c r="U502" s="86"/>
      <c r="V502" s="86"/>
      <c r="W502" s="262">
        <f t="shared" ref="W502:W516" si="334">T502+U502+V502</f>
        <v>0</v>
      </c>
      <c r="X502" s="263">
        <f t="shared" ref="X502:X516" si="335">W502*$Z502</f>
        <v>0</v>
      </c>
      <c r="Y502" s="268">
        <f t="shared" ref="Y502:Y516" si="336">H502+M502+R502+W502</f>
        <v>0</v>
      </c>
      <c r="Z502" s="260">
        <v>0</v>
      </c>
      <c r="AA502" s="269">
        <f t="shared" ref="AA502:AA516" si="337">Y502*Z502</f>
        <v>0</v>
      </c>
    </row>
    <row r="503" spans="1:27" s="266" customFormat="1" ht="27.75" customHeight="1" x14ac:dyDescent="0.25">
      <c r="A503" s="267">
        <v>2</v>
      </c>
      <c r="B503" s="223" t="s">
        <v>606</v>
      </c>
      <c r="C503" s="224" t="s">
        <v>593</v>
      </c>
      <c r="D503" s="212"/>
      <c r="E503" s="85"/>
      <c r="F503" s="86"/>
      <c r="G503" s="86"/>
      <c r="H503" s="262">
        <f t="shared" si="328"/>
        <v>0</v>
      </c>
      <c r="I503" s="263">
        <f t="shared" si="329"/>
        <v>0</v>
      </c>
      <c r="J503" s="85"/>
      <c r="K503" s="86"/>
      <c r="L503" s="86"/>
      <c r="M503" s="262">
        <f t="shared" si="330"/>
        <v>0</v>
      </c>
      <c r="N503" s="263">
        <f t="shared" si="331"/>
        <v>0</v>
      </c>
      <c r="O503" s="85"/>
      <c r="P503" s="86"/>
      <c r="Q503" s="86"/>
      <c r="R503" s="262">
        <f t="shared" si="332"/>
        <v>0</v>
      </c>
      <c r="S503" s="263">
        <f t="shared" si="333"/>
        <v>0</v>
      </c>
      <c r="T503" s="85"/>
      <c r="U503" s="86"/>
      <c r="V503" s="86"/>
      <c r="W503" s="262">
        <f t="shared" si="334"/>
        <v>0</v>
      </c>
      <c r="X503" s="263">
        <f t="shared" si="335"/>
        <v>0</v>
      </c>
      <c r="Y503" s="268">
        <f t="shared" si="336"/>
        <v>0</v>
      </c>
      <c r="Z503" s="260">
        <v>0</v>
      </c>
      <c r="AA503" s="269">
        <f t="shared" si="337"/>
        <v>0</v>
      </c>
    </row>
    <row r="504" spans="1:27" s="266" customFormat="1" ht="27.75" customHeight="1" x14ac:dyDescent="0.25">
      <c r="A504" s="243">
        <v>3</v>
      </c>
      <c r="B504" s="223" t="s">
        <v>607</v>
      </c>
      <c r="C504" s="224" t="s">
        <v>594</v>
      </c>
      <c r="D504" s="212"/>
      <c r="E504" s="85"/>
      <c r="F504" s="86"/>
      <c r="G504" s="86"/>
      <c r="H504" s="262">
        <f t="shared" si="328"/>
        <v>0</v>
      </c>
      <c r="I504" s="263">
        <f t="shared" si="329"/>
        <v>0</v>
      </c>
      <c r="J504" s="85"/>
      <c r="K504" s="86"/>
      <c r="L504" s="86"/>
      <c r="M504" s="262">
        <f t="shared" si="330"/>
        <v>0</v>
      </c>
      <c r="N504" s="263">
        <f t="shared" si="331"/>
        <v>0</v>
      </c>
      <c r="O504" s="85"/>
      <c r="P504" s="86"/>
      <c r="Q504" s="86"/>
      <c r="R504" s="262">
        <f t="shared" si="332"/>
        <v>0</v>
      </c>
      <c r="S504" s="263">
        <f t="shared" si="333"/>
        <v>0</v>
      </c>
      <c r="T504" s="85"/>
      <c r="U504" s="86"/>
      <c r="V504" s="86"/>
      <c r="W504" s="262">
        <f t="shared" si="334"/>
        <v>0</v>
      </c>
      <c r="X504" s="263">
        <f t="shared" si="335"/>
        <v>0</v>
      </c>
      <c r="Y504" s="268">
        <f t="shared" si="336"/>
        <v>0</v>
      </c>
      <c r="Z504" s="260">
        <v>0</v>
      </c>
      <c r="AA504" s="269">
        <f t="shared" si="337"/>
        <v>0</v>
      </c>
    </row>
    <row r="505" spans="1:27" s="266" customFormat="1" ht="27.75" customHeight="1" x14ac:dyDescent="0.25">
      <c r="A505" s="243">
        <v>4</v>
      </c>
      <c r="B505" s="199" t="s">
        <v>663</v>
      </c>
      <c r="C505" s="200" t="s">
        <v>662</v>
      </c>
      <c r="D505" s="212"/>
      <c r="E505" s="85"/>
      <c r="F505" s="86"/>
      <c r="G505" s="86"/>
      <c r="H505" s="262">
        <f t="shared" si="328"/>
        <v>0</v>
      </c>
      <c r="I505" s="263">
        <f t="shared" si="329"/>
        <v>0</v>
      </c>
      <c r="J505" s="85"/>
      <c r="K505" s="86"/>
      <c r="L505" s="86"/>
      <c r="M505" s="262">
        <f t="shared" si="330"/>
        <v>0</v>
      </c>
      <c r="N505" s="263">
        <f t="shared" si="331"/>
        <v>0</v>
      </c>
      <c r="O505" s="85"/>
      <c r="P505" s="86"/>
      <c r="Q505" s="86"/>
      <c r="R505" s="262">
        <f t="shared" si="332"/>
        <v>0</v>
      </c>
      <c r="S505" s="263">
        <f t="shared" si="333"/>
        <v>0</v>
      </c>
      <c r="T505" s="85"/>
      <c r="U505" s="86"/>
      <c r="V505" s="86"/>
      <c r="W505" s="262">
        <f t="shared" si="334"/>
        <v>0</v>
      </c>
      <c r="X505" s="263">
        <f t="shared" si="335"/>
        <v>0</v>
      </c>
      <c r="Y505" s="268">
        <f t="shared" si="336"/>
        <v>0</v>
      </c>
      <c r="Z505" s="260">
        <v>0</v>
      </c>
      <c r="AA505" s="269">
        <f t="shared" si="337"/>
        <v>0</v>
      </c>
    </row>
    <row r="506" spans="1:27" s="1" customFormat="1" ht="30" customHeight="1" x14ac:dyDescent="0.2">
      <c r="A506" s="235">
        <v>5</v>
      </c>
      <c r="B506" s="196"/>
      <c r="C506" s="197"/>
      <c r="D506" s="208"/>
      <c r="E506" s="85"/>
      <c r="F506" s="86"/>
      <c r="G506" s="86"/>
      <c r="H506" s="262">
        <f t="shared" si="328"/>
        <v>0</v>
      </c>
      <c r="I506" s="263">
        <f t="shared" si="329"/>
        <v>0</v>
      </c>
      <c r="J506" s="85"/>
      <c r="K506" s="86"/>
      <c r="L506" s="86"/>
      <c r="M506" s="262">
        <f t="shared" si="330"/>
        <v>0</v>
      </c>
      <c r="N506" s="263">
        <f t="shared" si="331"/>
        <v>0</v>
      </c>
      <c r="O506" s="85"/>
      <c r="P506" s="86"/>
      <c r="Q506" s="86"/>
      <c r="R506" s="262">
        <f t="shared" si="332"/>
        <v>0</v>
      </c>
      <c r="S506" s="263">
        <f t="shared" si="333"/>
        <v>0</v>
      </c>
      <c r="T506" s="85"/>
      <c r="U506" s="86"/>
      <c r="V506" s="86"/>
      <c r="W506" s="262">
        <f t="shared" si="334"/>
        <v>0</v>
      </c>
      <c r="X506" s="263">
        <f t="shared" si="335"/>
        <v>0</v>
      </c>
      <c r="Y506" s="268">
        <f t="shared" si="336"/>
        <v>0</v>
      </c>
      <c r="Z506" s="260">
        <v>0</v>
      </c>
      <c r="AA506" s="269">
        <f t="shared" si="337"/>
        <v>0</v>
      </c>
    </row>
    <row r="507" spans="1:27" s="1" customFormat="1" ht="27.75" customHeight="1" x14ac:dyDescent="0.2">
      <c r="A507" s="236">
        <v>6</v>
      </c>
      <c r="B507" s="199"/>
      <c r="C507" s="200"/>
      <c r="D507" s="212"/>
      <c r="E507" s="85"/>
      <c r="F507" s="86"/>
      <c r="G507" s="86"/>
      <c r="H507" s="262">
        <f t="shared" si="328"/>
        <v>0</v>
      </c>
      <c r="I507" s="263">
        <f t="shared" si="329"/>
        <v>0</v>
      </c>
      <c r="J507" s="85"/>
      <c r="K507" s="86"/>
      <c r="L507" s="86"/>
      <c r="M507" s="262">
        <f t="shared" si="330"/>
        <v>0</v>
      </c>
      <c r="N507" s="263">
        <f t="shared" si="331"/>
        <v>0</v>
      </c>
      <c r="O507" s="85"/>
      <c r="P507" s="86"/>
      <c r="Q507" s="86"/>
      <c r="R507" s="262">
        <f t="shared" si="332"/>
        <v>0</v>
      </c>
      <c r="S507" s="263">
        <f t="shared" si="333"/>
        <v>0</v>
      </c>
      <c r="T507" s="85"/>
      <c r="U507" s="86"/>
      <c r="V507" s="86"/>
      <c r="W507" s="262">
        <f t="shared" si="334"/>
        <v>0</v>
      </c>
      <c r="X507" s="263">
        <f t="shared" si="335"/>
        <v>0</v>
      </c>
      <c r="Y507" s="268">
        <f t="shared" si="336"/>
        <v>0</v>
      </c>
      <c r="Z507" s="260">
        <v>0</v>
      </c>
      <c r="AA507" s="269">
        <f t="shared" si="337"/>
        <v>0</v>
      </c>
    </row>
    <row r="508" spans="1:27" s="1" customFormat="1" ht="30" customHeight="1" x14ac:dyDescent="0.2">
      <c r="A508" s="236">
        <v>7</v>
      </c>
      <c r="B508" s="199"/>
      <c r="C508" s="200"/>
      <c r="D508" s="212"/>
      <c r="E508" s="85"/>
      <c r="F508" s="86"/>
      <c r="G508" s="86"/>
      <c r="H508" s="262">
        <f t="shared" si="328"/>
        <v>0</v>
      </c>
      <c r="I508" s="263">
        <f t="shared" si="329"/>
        <v>0</v>
      </c>
      <c r="J508" s="85"/>
      <c r="K508" s="86"/>
      <c r="L508" s="86"/>
      <c r="M508" s="262">
        <f t="shared" si="330"/>
        <v>0</v>
      </c>
      <c r="N508" s="263">
        <f t="shared" si="331"/>
        <v>0</v>
      </c>
      <c r="O508" s="85"/>
      <c r="P508" s="86"/>
      <c r="Q508" s="86"/>
      <c r="R508" s="262">
        <f t="shared" si="332"/>
        <v>0</v>
      </c>
      <c r="S508" s="263">
        <f t="shared" si="333"/>
        <v>0</v>
      </c>
      <c r="T508" s="85"/>
      <c r="U508" s="86"/>
      <c r="V508" s="86"/>
      <c r="W508" s="262">
        <f t="shared" si="334"/>
        <v>0</v>
      </c>
      <c r="X508" s="263">
        <f t="shared" si="335"/>
        <v>0</v>
      </c>
      <c r="Y508" s="268">
        <f t="shared" si="336"/>
        <v>0</v>
      </c>
      <c r="Z508" s="260">
        <v>0</v>
      </c>
      <c r="AA508" s="269">
        <f t="shared" si="337"/>
        <v>0</v>
      </c>
    </row>
    <row r="509" spans="1:27" s="1" customFormat="1" ht="27.75" customHeight="1" x14ac:dyDescent="0.2">
      <c r="A509" s="235">
        <v>8</v>
      </c>
      <c r="B509" s="216"/>
      <c r="C509" s="203"/>
      <c r="D509" s="210"/>
      <c r="E509" s="85"/>
      <c r="F509" s="86"/>
      <c r="G509" s="86"/>
      <c r="H509" s="262">
        <f t="shared" si="328"/>
        <v>0</v>
      </c>
      <c r="I509" s="263">
        <f t="shared" si="329"/>
        <v>0</v>
      </c>
      <c r="J509" s="85"/>
      <c r="K509" s="86"/>
      <c r="L509" s="86"/>
      <c r="M509" s="262">
        <f t="shared" si="330"/>
        <v>0</v>
      </c>
      <c r="N509" s="263">
        <f t="shared" si="331"/>
        <v>0</v>
      </c>
      <c r="O509" s="85"/>
      <c r="P509" s="86"/>
      <c r="Q509" s="86"/>
      <c r="R509" s="262">
        <f t="shared" si="332"/>
        <v>0</v>
      </c>
      <c r="S509" s="263">
        <f t="shared" si="333"/>
        <v>0</v>
      </c>
      <c r="T509" s="85"/>
      <c r="U509" s="86"/>
      <c r="V509" s="86"/>
      <c r="W509" s="262">
        <f t="shared" si="334"/>
        <v>0</v>
      </c>
      <c r="X509" s="263">
        <f t="shared" si="335"/>
        <v>0</v>
      </c>
      <c r="Y509" s="268">
        <f t="shared" si="336"/>
        <v>0</v>
      </c>
      <c r="Z509" s="260">
        <v>0</v>
      </c>
      <c r="AA509" s="269">
        <f t="shared" si="337"/>
        <v>0</v>
      </c>
    </row>
    <row r="510" spans="1:27" s="1" customFormat="1" ht="30" customHeight="1" x14ac:dyDescent="0.2">
      <c r="A510" s="236">
        <v>9</v>
      </c>
      <c r="B510" s="217"/>
      <c r="C510" s="206"/>
      <c r="D510" s="211"/>
      <c r="E510" s="85"/>
      <c r="F510" s="86"/>
      <c r="G510" s="86"/>
      <c r="H510" s="262">
        <f t="shared" si="328"/>
        <v>0</v>
      </c>
      <c r="I510" s="263">
        <f t="shared" si="329"/>
        <v>0</v>
      </c>
      <c r="J510" s="85"/>
      <c r="K510" s="86"/>
      <c r="L510" s="86"/>
      <c r="M510" s="262">
        <f t="shared" si="330"/>
        <v>0</v>
      </c>
      <c r="N510" s="263">
        <f t="shared" si="331"/>
        <v>0</v>
      </c>
      <c r="O510" s="85"/>
      <c r="P510" s="86"/>
      <c r="Q510" s="86"/>
      <c r="R510" s="262">
        <f t="shared" si="332"/>
        <v>0</v>
      </c>
      <c r="S510" s="263">
        <f t="shared" si="333"/>
        <v>0</v>
      </c>
      <c r="T510" s="85"/>
      <c r="U510" s="86"/>
      <c r="V510" s="86"/>
      <c r="W510" s="262">
        <f t="shared" si="334"/>
        <v>0</v>
      </c>
      <c r="X510" s="263">
        <f t="shared" si="335"/>
        <v>0</v>
      </c>
      <c r="Y510" s="268">
        <f t="shared" si="336"/>
        <v>0</v>
      </c>
      <c r="Z510" s="260">
        <v>0</v>
      </c>
      <c r="AA510" s="269">
        <f t="shared" si="337"/>
        <v>0</v>
      </c>
    </row>
    <row r="511" spans="1:27" s="1" customFormat="1" ht="27.75" customHeight="1" x14ac:dyDescent="0.2">
      <c r="A511" s="236">
        <v>10</v>
      </c>
      <c r="B511" s="217"/>
      <c r="C511" s="206"/>
      <c r="D511" s="211"/>
      <c r="E511" s="85"/>
      <c r="F511" s="86"/>
      <c r="G511" s="86"/>
      <c r="H511" s="262">
        <f t="shared" si="328"/>
        <v>0</v>
      </c>
      <c r="I511" s="263">
        <f t="shared" si="329"/>
        <v>0</v>
      </c>
      <c r="J511" s="85"/>
      <c r="K511" s="86"/>
      <c r="L511" s="86"/>
      <c r="M511" s="262">
        <f t="shared" si="330"/>
        <v>0</v>
      </c>
      <c r="N511" s="263">
        <f t="shared" si="331"/>
        <v>0</v>
      </c>
      <c r="O511" s="85"/>
      <c r="P511" s="86"/>
      <c r="Q511" s="86"/>
      <c r="R511" s="262">
        <f t="shared" si="332"/>
        <v>0</v>
      </c>
      <c r="S511" s="263">
        <f t="shared" si="333"/>
        <v>0</v>
      </c>
      <c r="T511" s="85"/>
      <c r="U511" s="86"/>
      <c r="V511" s="86"/>
      <c r="W511" s="262">
        <f t="shared" si="334"/>
        <v>0</v>
      </c>
      <c r="X511" s="263">
        <f t="shared" si="335"/>
        <v>0</v>
      </c>
      <c r="Y511" s="268">
        <f t="shared" si="336"/>
        <v>0</v>
      </c>
      <c r="Z511" s="260">
        <v>0</v>
      </c>
      <c r="AA511" s="269">
        <f t="shared" si="337"/>
        <v>0</v>
      </c>
    </row>
    <row r="512" spans="1:27" s="1" customFormat="1" ht="30" customHeight="1" x14ac:dyDescent="0.2">
      <c r="A512" s="236">
        <v>11</v>
      </c>
      <c r="B512" s="217"/>
      <c r="C512" s="206"/>
      <c r="D512" s="211"/>
      <c r="E512" s="85"/>
      <c r="F512" s="86"/>
      <c r="G512" s="86"/>
      <c r="H512" s="262">
        <f t="shared" si="328"/>
        <v>0</v>
      </c>
      <c r="I512" s="263">
        <f t="shared" si="329"/>
        <v>0</v>
      </c>
      <c r="J512" s="85"/>
      <c r="K512" s="86"/>
      <c r="L512" s="86"/>
      <c r="M512" s="262">
        <f t="shared" si="330"/>
        <v>0</v>
      </c>
      <c r="N512" s="263">
        <f t="shared" si="331"/>
        <v>0</v>
      </c>
      <c r="O512" s="85"/>
      <c r="P512" s="86"/>
      <c r="Q512" s="86"/>
      <c r="R512" s="262">
        <f t="shared" si="332"/>
        <v>0</v>
      </c>
      <c r="S512" s="263">
        <f t="shared" si="333"/>
        <v>0</v>
      </c>
      <c r="T512" s="85"/>
      <c r="U512" s="86"/>
      <c r="V512" s="86"/>
      <c r="W512" s="262">
        <f t="shared" si="334"/>
        <v>0</v>
      </c>
      <c r="X512" s="263">
        <f t="shared" si="335"/>
        <v>0</v>
      </c>
      <c r="Y512" s="268">
        <f t="shared" si="336"/>
        <v>0</v>
      </c>
      <c r="Z512" s="260">
        <v>0</v>
      </c>
      <c r="AA512" s="269">
        <f t="shared" si="337"/>
        <v>0</v>
      </c>
    </row>
    <row r="513" spans="1:27" s="1" customFormat="1" ht="27.75" customHeight="1" x14ac:dyDescent="0.2">
      <c r="A513" s="236">
        <v>12</v>
      </c>
      <c r="B513" s="217"/>
      <c r="C513" s="206"/>
      <c r="D513" s="211"/>
      <c r="E513" s="85"/>
      <c r="F513" s="86"/>
      <c r="G513" s="86"/>
      <c r="H513" s="262">
        <f t="shared" si="328"/>
        <v>0</v>
      </c>
      <c r="I513" s="263">
        <f t="shared" si="329"/>
        <v>0</v>
      </c>
      <c r="J513" s="85"/>
      <c r="K513" s="86"/>
      <c r="L513" s="86"/>
      <c r="M513" s="262">
        <f t="shared" si="330"/>
        <v>0</v>
      </c>
      <c r="N513" s="263">
        <f t="shared" si="331"/>
        <v>0</v>
      </c>
      <c r="O513" s="85"/>
      <c r="P513" s="86"/>
      <c r="Q513" s="86"/>
      <c r="R513" s="262">
        <f t="shared" si="332"/>
        <v>0</v>
      </c>
      <c r="S513" s="263">
        <f t="shared" si="333"/>
        <v>0</v>
      </c>
      <c r="T513" s="85"/>
      <c r="U513" s="86"/>
      <c r="V513" s="86"/>
      <c r="W513" s="262">
        <f t="shared" si="334"/>
        <v>0</v>
      </c>
      <c r="X513" s="263">
        <f t="shared" si="335"/>
        <v>0</v>
      </c>
      <c r="Y513" s="268">
        <f t="shared" si="336"/>
        <v>0</v>
      </c>
      <c r="Z513" s="260">
        <v>0</v>
      </c>
      <c r="AA513" s="269">
        <f t="shared" si="337"/>
        <v>0</v>
      </c>
    </row>
    <row r="514" spans="1:27" s="1" customFormat="1" ht="30" customHeight="1" x14ac:dyDescent="0.2">
      <c r="A514" s="236">
        <v>13</v>
      </c>
      <c r="B514" s="217"/>
      <c r="C514" s="206"/>
      <c r="D514" s="211"/>
      <c r="E514" s="85"/>
      <c r="F514" s="86"/>
      <c r="G514" s="86"/>
      <c r="H514" s="262">
        <f t="shared" si="328"/>
        <v>0</v>
      </c>
      <c r="I514" s="263">
        <f t="shared" si="329"/>
        <v>0</v>
      </c>
      <c r="J514" s="85"/>
      <c r="K514" s="86"/>
      <c r="L514" s="86"/>
      <c r="M514" s="262">
        <f t="shared" si="330"/>
        <v>0</v>
      </c>
      <c r="N514" s="263">
        <f t="shared" si="331"/>
        <v>0</v>
      </c>
      <c r="O514" s="85"/>
      <c r="P514" s="86"/>
      <c r="Q514" s="86"/>
      <c r="R514" s="262">
        <f t="shared" si="332"/>
        <v>0</v>
      </c>
      <c r="S514" s="263">
        <f t="shared" si="333"/>
        <v>0</v>
      </c>
      <c r="T514" s="85"/>
      <c r="U514" s="86"/>
      <c r="V514" s="86"/>
      <c r="W514" s="262">
        <f t="shared" si="334"/>
        <v>0</v>
      </c>
      <c r="X514" s="263">
        <f t="shared" si="335"/>
        <v>0</v>
      </c>
      <c r="Y514" s="268">
        <f t="shared" si="336"/>
        <v>0</v>
      </c>
      <c r="Z514" s="260">
        <v>0</v>
      </c>
      <c r="AA514" s="269">
        <f t="shared" si="337"/>
        <v>0</v>
      </c>
    </row>
    <row r="515" spans="1:27" s="1" customFormat="1" ht="27.75" customHeight="1" x14ac:dyDescent="0.2">
      <c r="A515" s="236">
        <v>14</v>
      </c>
      <c r="B515" s="217"/>
      <c r="C515" s="206"/>
      <c r="D515" s="211"/>
      <c r="E515" s="85"/>
      <c r="F515" s="86"/>
      <c r="G515" s="86"/>
      <c r="H515" s="262">
        <f t="shared" si="328"/>
        <v>0</v>
      </c>
      <c r="I515" s="263">
        <f t="shared" si="329"/>
        <v>0</v>
      </c>
      <c r="J515" s="85"/>
      <c r="K515" s="86"/>
      <c r="L515" s="86"/>
      <c r="M515" s="262">
        <f t="shared" si="330"/>
        <v>0</v>
      </c>
      <c r="N515" s="263">
        <f t="shared" si="331"/>
        <v>0</v>
      </c>
      <c r="O515" s="85"/>
      <c r="P515" s="86"/>
      <c r="Q515" s="86"/>
      <c r="R515" s="262">
        <f t="shared" si="332"/>
        <v>0</v>
      </c>
      <c r="S515" s="263">
        <f t="shared" si="333"/>
        <v>0</v>
      </c>
      <c r="T515" s="85"/>
      <c r="U515" s="86"/>
      <c r="V515" s="86"/>
      <c r="W515" s="262">
        <f t="shared" si="334"/>
        <v>0</v>
      </c>
      <c r="X515" s="263">
        <f t="shared" si="335"/>
        <v>0</v>
      </c>
      <c r="Y515" s="268">
        <f t="shared" si="336"/>
        <v>0</v>
      </c>
      <c r="Z515" s="260">
        <v>0</v>
      </c>
      <c r="AA515" s="269">
        <f t="shared" si="337"/>
        <v>0</v>
      </c>
    </row>
    <row r="516" spans="1:27" s="1" customFormat="1" ht="30" customHeight="1" thickBot="1" x14ac:dyDescent="0.25">
      <c r="A516" s="237">
        <v>15</v>
      </c>
      <c r="B516" s="217"/>
      <c r="C516" s="206"/>
      <c r="D516" s="211"/>
      <c r="E516" s="85"/>
      <c r="F516" s="86"/>
      <c r="G516" s="86"/>
      <c r="H516" s="262">
        <f t="shared" si="328"/>
        <v>0</v>
      </c>
      <c r="I516" s="263">
        <f t="shared" si="329"/>
        <v>0</v>
      </c>
      <c r="J516" s="85"/>
      <c r="K516" s="86"/>
      <c r="L516" s="86"/>
      <c r="M516" s="262">
        <f t="shared" si="330"/>
        <v>0</v>
      </c>
      <c r="N516" s="263">
        <f t="shared" si="331"/>
        <v>0</v>
      </c>
      <c r="O516" s="85"/>
      <c r="P516" s="86"/>
      <c r="Q516" s="86"/>
      <c r="R516" s="262">
        <f t="shared" si="332"/>
        <v>0</v>
      </c>
      <c r="S516" s="263">
        <f t="shared" si="333"/>
        <v>0</v>
      </c>
      <c r="T516" s="85"/>
      <c r="U516" s="86"/>
      <c r="V516" s="86"/>
      <c r="W516" s="262">
        <f t="shared" si="334"/>
        <v>0</v>
      </c>
      <c r="X516" s="263">
        <f t="shared" si="335"/>
        <v>0</v>
      </c>
      <c r="Y516" s="268">
        <f t="shared" si="336"/>
        <v>0</v>
      </c>
      <c r="Z516" s="260">
        <v>0</v>
      </c>
      <c r="AA516" s="269">
        <f t="shared" si="337"/>
        <v>0</v>
      </c>
    </row>
    <row r="517" spans="1:27" s="129" customFormat="1" ht="27.75" customHeight="1" thickBot="1" x14ac:dyDescent="0.25">
      <c r="A517" s="154" t="s">
        <v>354</v>
      </c>
      <c r="B517" s="142"/>
      <c r="C517" s="144"/>
      <c r="D517" s="145"/>
      <c r="E517" s="145"/>
      <c r="F517" s="145"/>
      <c r="G517" s="145"/>
      <c r="H517" s="145"/>
      <c r="I517" s="146"/>
      <c r="J517" s="145"/>
      <c r="K517" s="145"/>
      <c r="L517" s="145"/>
      <c r="M517" s="145"/>
      <c r="N517" s="146"/>
      <c r="O517" s="145"/>
      <c r="P517" s="145"/>
      <c r="Q517" s="145"/>
      <c r="R517" s="145"/>
      <c r="S517" s="146"/>
      <c r="T517" s="145"/>
      <c r="U517" s="145"/>
      <c r="V517" s="145"/>
      <c r="W517" s="145"/>
      <c r="X517" s="146"/>
      <c r="Y517" s="146"/>
      <c r="Z517" s="115"/>
      <c r="AA517" s="116"/>
    </row>
    <row r="518" spans="1:27" s="1" customFormat="1" ht="27.75" customHeight="1" x14ac:dyDescent="0.2">
      <c r="A518" s="195">
        <v>1</v>
      </c>
      <c r="B518" s="216"/>
      <c r="C518" s="238"/>
      <c r="D518" s="213"/>
      <c r="E518" s="85"/>
      <c r="F518" s="86"/>
      <c r="G518" s="86"/>
      <c r="H518" s="262">
        <f t="shared" ref="H518:H532" si="338">E518+F518+G518</f>
        <v>0</v>
      </c>
      <c r="I518" s="263">
        <f t="shared" ref="I518:I532" si="339">H518*$Z518</f>
        <v>0</v>
      </c>
      <c r="J518" s="85"/>
      <c r="K518" s="86"/>
      <c r="L518" s="86"/>
      <c r="M518" s="262">
        <f t="shared" ref="M518:M532" si="340">J518+K518+L518</f>
        <v>0</v>
      </c>
      <c r="N518" s="263">
        <f t="shared" ref="N518:N532" si="341">M518*$Z518</f>
        <v>0</v>
      </c>
      <c r="O518" s="85"/>
      <c r="P518" s="86"/>
      <c r="Q518" s="86"/>
      <c r="R518" s="262">
        <f t="shared" ref="R518:R532" si="342">O518+P518+Q518</f>
        <v>0</v>
      </c>
      <c r="S518" s="263">
        <f t="shared" ref="S518:S532" si="343">R518*$Z518</f>
        <v>0</v>
      </c>
      <c r="T518" s="85"/>
      <c r="U518" s="86"/>
      <c r="V518" s="86"/>
      <c r="W518" s="262">
        <f t="shared" ref="W518:W532" si="344">T518+U518+V518</f>
        <v>0</v>
      </c>
      <c r="X518" s="263">
        <f t="shared" ref="X518:X532" si="345">W518*$Z518</f>
        <v>0</v>
      </c>
      <c r="Y518" s="268">
        <f t="shared" ref="Y518:Y532" si="346">H518+M518+R518+W518</f>
        <v>0</v>
      </c>
      <c r="Z518" s="260">
        <v>0</v>
      </c>
      <c r="AA518" s="269">
        <f t="shared" ref="AA518:AA532" si="347">Y518*Z518</f>
        <v>0</v>
      </c>
    </row>
    <row r="519" spans="1:27" s="1" customFormat="1" ht="27.75" customHeight="1" x14ac:dyDescent="0.2">
      <c r="A519" s="198">
        <v>2</v>
      </c>
      <c r="B519" s="217"/>
      <c r="C519" s="239"/>
      <c r="D519" s="211"/>
      <c r="E519" s="85"/>
      <c r="F519" s="86"/>
      <c r="G519" s="86"/>
      <c r="H519" s="262">
        <f t="shared" si="338"/>
        <v>0</v>
      </c>
      <c r="I519" s="263">
        <f t="shared" si="339"/>
        <v>0</v>
      </c>
      <c r="J519" s="85"/>
      <c r="K519" s="86"/>
      <c r="L519" s="86"/>
      <c r="M519" s="262">
        <f t="shared" si="340"/>
        <v>0</v>
      </c>
      <c r="N519" s="263">
        <f t="shared" si="341"/>
        <v>0</v>
      </c>
      <c r="O519" s="85"/>
      <c r="P519" s="86"/>
      <c r="Q519" s="86"/>
      <c r="R519" s="262">
        <f t="shared" si="342"/>
        <v>0</v>
      </c>
      <c r="S519" s="263">
        <f t="shared" si="343"/>
        <v>0</v>
      </c>
      <c r="T519" s="85"/>
      <c r="U519" s="86"/>
      <c r="V519" s="86"/>
      <c r="W519" s="262">
        <f t="shared" si="344"/>
        <v>0</v>
      </c>
      <c r="X519" s="263">
        <f t="shared" si="345"/>
        <v>0</v>
      </c>
      <c r="Y519" s="268">
        <f t="shared" si="346"/>
        <v>0</v>
      </c>
      <c r="Z519" s="260">
        <v>0</v>
      </c>
      <c r="AA519" s="269">
        <f t="shared" si="347"/>
        <v>0</v>
      </c>
    </row>
    <row r="520" spans="1:27" s="1" customFormat="1" ht="27.75" customHeight="1" x14ac:dyDescent="0.2">
      <c r="A520" s="198">
        <v>3</v>
      </c>
      <c r="B520" s="217"/>
      <c r="C520" s="206"/>
      <c r="D520" s="211"/>
      <c r="E520" s="85"/>
      <c r="F520" s="86"/>
      <c r="G520" s="86"/>
      <c r="H520" s="262">
        <f t="shared" si="338"/>
        <v>0</v>
      </c>
      <c r="I520" s="263">
        <f t="shared" si="339"/>
        <v>0</v>
      </c>
      <c r="J520" s="85"/>
      <c r="K520" s="86"/>
      <c r="L520" s="86"/>
      <c r="M520" s="262">
        <f t="shared" si="340"/>
        <v>0</v>
      </c>
      <c r="N520" s="263">
        <f t="shared" si="341"/>
        <v>0</v>
      </c>
      <c r="O520" s="85"/>
      <c r="P520" s="86"/>
      <c r="Q520" s="86"/>
      <c r="R520" s="262">
        <f t="shared" si="342"/>
        <v>0</v>
      </c>
      <c r="S520" s="263">
        <f t="shared" si="343"/>
        <v>0</v>
      </c>
      <c r="T520" s="85"/>
      <c r="U520" s="86"/>
      <c r="V520" s="86"/>
      <c r="W520" s="262">
        <f t="shared" si="344"/>
        <v>0</v>
      </c>
      <c r="X520" s="263">
        <f t="shared" si="345"/>
        <v>0</v>
      </c>
      <c r="Y520" s="268">
        <f t="shared" si="346"/>
        <v>0</v>
      </c>
      <c r="Z520" s="260">
        <v>0</v>
      </c>
      <c r="AA520" s="269">
        <f t="shared" si="347"/>
        <v>0</v>
      </c>
    </row>
    <row r="521" spans="1:27" s="1" customFormat="1" ht="27.75" customHeight="1" x14ac:dyDescent="0.2">
      <c r="A521" s="198">
        <v>4</v>
      </c>
      <c r="B521" s="217"/>
      <c r="C521" s="206"/>
      <c r="D521" s="211"/>
      <c r="E521" s="85"/>
      <c r="F521" s="86"/>
      <c r="G521" s="86"/>
      <c r="H521" s="262">
        <f t="shared" si="338"/>
        <v>0</v>
      </c>
      <c r="I521" s="263">
        <f t="shared" si="339"/>
        <v>0</v>
      </c>
      <c r="J521" s="85"/>
      <c r="K521" s="86"/>
      <c r="L521" s="86"/>
      <c r="M521" s="262">
        <f t="shared" si="340"/>
        <v>0</v>
      </c>
      <c r="N521" s="263">
        <f t="shared" si="341"/>
        <v>0</v>
      </c>
      <c r="O521" s="85"/>
      <c r="P521" s="86"/>
      <c r="Q521" s="86"/>
      <c r="R521" s="262">
        <f t="shared" si="342"/>
        <v>0</v>
      </c>
      <c r="S521" s="263">
        <f t="shared" si="343"/>
        <v>0</v>
      </c>
      <c r="T521" s="85"/>
      <c r="U521" s="86"/>
      <c r="V521" s="86"/>
      <c r="W521" s="262">
        <f t="shared" si="344"/>
        <v>0</v>
      </c>
      <c r="X521" s="263">
        <f t="shared" si="345"/>
        <v>0</v>
      </c>
      <c r="Y521" s="268">
        <f t="shared" si="346"/>
        <v>0</v>
      </c>
      <c r="Z521" s="260">
        <v>0</v>
      </c>
      <c r="AA521" s="269">
        <f t="shared" si="347"/>
        <v>0</v>
      </c>
    </row>
    <row r="522" spans="1:27" s="1" customFormat="1" ht="30" customHeight="1" x14ac:dyDescent="0.2">
      <c r="A522" s="198">
        <v>5</v>
      </c>
      <c r="B522" s="199"/>
      <c r="C522" s="200"/>
      <c r="D522" s="212"/>
      <c r="E522" s="85"/>
      <c r="F522" s="86"/>
      <c r="G522" s="86"/>
      <c r="H522" s="262">
        <f t="shared" si="338"/>
        <v>0</v>
      </c>
      <c r="I522" s="263">
        <f t="shared" si="339"/>
        <v>0</v>
      </c>
      <c r="J522" s="85"/>
      <c r="K522" s="86"/>
      <c r="L522" s="86"/>
      <c r="M522" s="262">
        <f t="shared" si="340"/>
        <v>0</v>
      </c>
      <c r="N522" s="263">
        <f t="shared" si="341"/>
        <v>0</v>
      </c>
      <c r="O522" s="85"/>
      <c r="P522" s="86"/>
      <c r="Q522" s="86"/>
      <c r="R522" s="262">
        <f t="shared" si="342"/>
        <v>0</v>
      </c>
      <c r="S522" s="263">
        <f t="shared" si="343"/>
        <v>0</v>
      </c>
      <c r="T522" s="85"/>
      <c r="U522" s="86"/>
      <c r="V522" s="86"/>
      <c r="W522" s="262">
        <f t="shared" si="344"/>
        <v>0</v>
      </c>
      <c r="X522" s="263">
        <f t="shared" si="345"/>
        <v>0</v>
      </c>
      <c r="Y522" s="268">
        <f t="shared" si="346"/>
        <v>0</v>
      </c>
      <c r="Z522" s="260">
        <v>0</v>
      </c>
      <c r="AA522" s="269">
        <f t="shared" si="347"/>
        <v>0</v>
      </c>
    </row>
    <row r="523" spans="1:27" s="1" customFormat="1" ht="27.75" customHeight="1" x14ac:dyDescent="0.2">
      <c r="A523" s="198">
        <v>6</v>
      </c>
      <c r="B523" s="199"/>
      <c r="C523" s="224"/>
      <c r="D523" s="215"/>
      <c r="E523" s="85"/>
      <c r="F523" s="86"/>
      <c r="G523" s="86"/>
      <c r="H523" s="262">
        <f t="shared" si="338"/>
        <v>0</v>
      </c>
      <c r="I523" s="263">
        <f t="shared" si="339"/>
        <v>0</v>
      </c>
      <c r="J523" s="85"/>
      <c r="K523" s="86"/>
      <c r="L523" s="86"/>
      <c r="M523" s="262">
        <f t="shared" si="340"/>
        <v>0</v>
      </c>
      <c r="N523" s="263">
        <f t="shared" si="341"/>
        <v>0</v>
      </c>
      <c r="O523" s="85"/>
      <c r="P523" s="86"/>
      <c r="Q523" s="86"/>
      <c r="R523" s="262">
        <f t="shared" si="342"/>
        <v>0</v>
      </c>
      <c r="S523" s="263">
        <f t="shared" si="343"/>
        <v>0</v>
      </c>
      <c r="T523" s="85"/>
      <c r="U523" s="86"/>
      <c r="V523" s="86"/>
      <c r="W523" s="262">
        <f t="shared" si="344"/>
        <v>0</v>
      </c>
      <c r="X523" s="263">
        <f t="shared" si="345"/>
        <v>0</v>
      </c>
      <c r="Y523" s="268">
        <f t="shared" si="346"/>
        <v>0</v>
      </c>
      <c r="Z523" s="260">
        <v>0</v>
      </c>
      <c r="AA523" s="269">
        <f t="shared" si="347"/>
        <v>0</v>
      </c>
    </row>
    <row r="524" spans="1:27" s="1" customFormat="1" ht="27.75" customHeight="1" x14ac:dyDescent="0.2">
      <c r="A524" s="198">
        <v>7</v>
      </c>
      <c r="B524" s="199"/>
      <c r="C524" s="224"/>
      <c r="D524" s="212"/>
      <c r="E524" s="85"/>
      <c r="F524" s="86"/>
      <c r="G524" s="86"/>
      <c r="H524" s="262">
        <f t="shared" si="338"/>
        <v>0</v>
      </c>
      <c r="I524" s="263">
        <f t="shared" si="339"/>
        <v>0</v>
      </c>
      <c r="J524" s="85"/>
      <c r="K524" s="86"/>
      <c r="L524" s="86"/>
      <c r="M524" s="262">
        <f t="shared" si="340"/>
        <v>0</v>
      </c>
      <c r="N524" s="263">
        <f t="shared" si="341"/>
        <v>0</v>
      </c>
      <c r="O524" s="85"/>
      <c r="P524" s="86"/>
      <c r="Q524" s="86"/>
      <c r="R524" s="262">
        <f t="shared" si="342"/>
        <v>0</v>
      </c>
      <c r="S524" s="263">
        <f t="shared" si="343"/>
        <v>0</v>
      </c>
      <c r="T524" s="85"/>
      <c r="U524" s="86"/>
      <c r="V524" s="86"/>
      <c r="W524" s="262">
        <f t="shared" si="344"/>
        <v>0</v>
      </c>
      <c r="X524" s="263">
        <f t="shared" si="345"/>
        <v>0</v>
      </c>
      <c r="Y524" s="268">
        <f t="shared" si="346"/>
        <v>0</v>
      </c>
      <c r="Z524" s="260">
        <v>0</v>
      </c>
      <c r="AA524" s="269">
        <f t="shared" si="347"/>
        <v>0</v>
      </c>
    </row>
    <row r="525" spans="1:27" s="1" customFormat="1" ht="27.75" customHeight="1" x14ac:dyDescent="0.2">
      <c r="A525" s="198">
        <v>8</v>
      </c>
      <c r="B525" s="199"/>
      <c r="C525" s="200"/>
      <c r="D525" s="212"/>
      <c r="E525" s="85"/>
      <c r="F525" s="86"/>
      <c r="G525" s="86"/>
      <c r="H525" s="262">
        <f t="shared" si="338"/>
        <v>0</v>
      </c>
      <c r="I525" s="263">
        <f t="shared" si="339"/>
        <v>0</v>
      </c>
      <c r="J525" s="85"/>
      <c r="K525" s="86"/>
      <c r="L525" s="86"/>
      <c r="M525" s="262">
        <f t="shared" si="340"/>
        <v>0</v>
      </c>
      <c r="N525" s="263">
        <f t="shared" si="341"/>
        <v>0</v>
      </c>
      <c r="O525" s="85"/>
      <c r="P525" s="86"/>
      <c r="Q525" s="86"/>
      <c r="R525" s="262">
        <f t="shared" si="342"/>
        <v>0</v>
      </c>
      <c r="S525" s="263">
        <f t="shared" si="343"/>
        <v>0</v>
      </c>
      <c r="T525" s="85"/>
      <c r="U525" s="86"/>
      <c r="V525" s="86"/>
      <c r="W525" s="262">
        <f t="shared" si="344"/>
        <v>0</v>
      </c>
      <c r="X525" s="263">
        <f t="shared" si="345"/>
        <v>0</v>
      </c>
      <c r="Y525" s="268">
        <f t="shared" si="346"/>
        <v>0</v>
      </c>
      <c r="Z525" s="260">
        <v>0</v>
      </c>
      <c r="AA525" s="269">
        <f t="shared" si="347"/>
        <v>0</v>
      </c>
    </row>
    <row r="526" spans="1:27" s="1" customFormat="1" ht="27.75" customHeight="1" x14ac:dyDescent="0.2">
      <c r="A526" s="198">
        <v>9</v>
      </c>
      <c r="B526" s="199"/>
      <c r="C526" s="200"/>
      <c r="D526" s="212"/>
      <c r="E526" s="85"/>
      <c r="F526" s="86"/>
      <c r="G526" s="86"/>
      <c r="H526" s="262">
        <f t="shared" si="338"/>
        <v>0</v>
      </c>
      <c r="I526" s="263">
        <f t="shared" si="339"/>
        <v>0</v>
      </c>
      <c r="J526" s="85"/>
      <c r="K526" s="86"/>
      <c r="L526" s="86"/>
      <c r="M526" s="262">
        <f t="shared" si="340"/>
        <v>0</v>
      </c>
      <c r="N526" s="263">
        <f t="shared" si="341"/>
        <v>0</v>
      </c>
      <c r="O526" s="85"/>
      <c r="P526" s="86"/>
      <c r="Q526" s="86"/>
      <c r="R526" s="262">
        <f t="shared" si="342"/>
        <v>0</v>
      </c>
      <c r="S526" s="263">
        <f t="shared" si="343"/>
        <v>0</v>
      </c>
      <c r="T526" s="85"/>
      <c r="U526" s="86"/>
      <c r="V526" s="86"/>
      <c r="W526" s="262">
        <f t="shared" si="344"/>
        <v>0</v>
      </c>
      <c r="X526" s="263">
        <f t="shared" si="345"/>
        <v>0</v>
      </c>
      <c r="Y526" s="268">
        <f t="shared" si="346"/>
        <v>0</v>
      </c>
      <c r="Z526" s="260">
        <v>0</v>
      </c>
      <c r="AA526" s="269">
        <f t="shared" si="347"/>
        <v>0</v>
      </c>
    </row>
    <row r="527" spans="1:27" s="1" customFormat="1" ht="30" customHeight="1" x14ac:dyDescent="0.2">
      <c r="A527" s="198">
        <v>10</v>
      </c>
      <c r="B527" s="199"/>
      <c r="C527" s="200"/>
      <c r="D527" s="212"/>
      <c r="E527" s="85"/>
      <c r="F527" s="86"/>
      <c r="G527" s="86"/>
      <c r="H527" s="262">
        <f t="shared" si="338"/>
        <v>0</v>
      </c>
      <c r="I527" s="263">
        <f t="shared" si="339"/>
        <v>0</v>
      </c>
      <c r="J527" s="85"/>
      <c r="K527" s="86"/>
      <c r="L527" s="86"/>
      <c r="M527" s="262">
        <f t="shared" si="340"/>
        <v>0</v>
      </c>
      <c r="N527" s="263">
        <f t="shared" si="341"/>
        <v>0</v>
      </c>
      <c r="O527" s="85"/>
      <c r="P527" s="86"/>
      <c r="Q527" s="86"/>
      <c r="R527" s="262">
        <f t="shared" si="342"/>
        <v>0</v>
      </c>
      <c r="S527" s="263">
        <f t="shared" si="343"/>
        <v>0</v>
      </c>
      <c r="T527" s="85"/>
      <c r="U527" s="86"/>
      <c r="V527" s="86"/>
      <c r="W527" s="262">
        <f t="shared" si="344"/>
        <v>0</v>
      </c>
      <c r="X527" s="263">
        <f t="shared" si="345"/>
        <v>0</v>
      </c>
      <c r="Y527" s="268">
        <f t="shared" si="346"/>
        <v>0</v>
      </c>
      <c r="Z527" s="260">
        <v>0</v>
      </c>
      <c r="AA527" s="269">
        <f t="shared" si="347"/>
        <v>0</v>
      </c>
    </row>
    <row r="528" spans="1:27" s="1" customFormat="1" ht="27.75" customHeight="1" x14ac:dyDescent="0.2">
      <c r="A528" s="198">
        <v>11</v>
      </c>
      <c r="B528" s="199"/>
      <c r="C528" s="224"/>
      <c r="D528" s="215"/>
      <c r="E528" s="85"/>
      <c r="F528" s="86"/>
      <c r="G528" s="86"/>
      <c r="H528" s="262">
        <f t="shared" si="338"/>
        <v>0</v>
      </c>
      <c r="I528" s="263">
        <f t="shared" si="339"/>
        <v>0</v>
      </c>
      <c r="J528" s="85"/>
      <c r="K528" s="86"/>
      <c r="L528" s="86"/>
      <c r="M528" s="262">
        <f t="shared" si="340"/>
        <v>0</v>
      </c>
      <c r="N528" s="263">
        <f t="shared" si="341"/>
        <v>0</v>
      </c>
      <c r="O528" s="85"/>
      <c r="P528" s="86"/>
      <c r="Q528" s="86"/>
      <c r="R528" s="262">
        <f t="shared" si="342"/>
        <v>0</v>
      </c>
      <c r="S528" s="263">
        <f t="shared" si="343"/>
        <v>0</v>
      </c>
      <c r="T528" s="85"/>
      <c r="U528" s="86"/>
      <c r="V528" s="86"/>
      <c r="W528" s="262">
        <f t="shared" si="344"/>
        <v>0</v>
      </c>
      <c r="X528" s="263">
        <f t="shared" si="345"/>
        <v>0</v>
      </c>
      <c r="Y528" s="268">
        <f t="shared" si="346"/>
        <v>0</v>
      </c>
      <c r="Z528" s="260">
        <v>0</v>
      </c>
      <c r="AA528" s="269">
        <f t="shared" si="347"/>
        <v>0</v>
      </c>
    </row>
    <row r="529" spans="1:27" s="1" customFormat="1" ht="27.75" customHeight="1" x14ac:dyDescent="0.2">
      <c r="A529" s="198">
        <v>12</v>
      </c>
      <c r="B529" s="199"/>
      <c r="C529" s="224"/>
      <c r="D529" s="212"/>
      <c r="E529" s="85"/>
      <c r="F529" s="86"/>
      <c r="G529" s="86"/>
      <c r="H529" s="262">
        <f t="shared" si="338"/>
        <v>0</v>
      </c>
      <c r="I529" s="263">
        <f t="shared" si="339"/>
        <v>0</v>
      </c>
      <c r="J529" s="85"/>
      <c r="K529" s="86"/>
      <c r="L529" s="86"/>
      <c r="M529" s="262">
        <f t="shared" si="340"/>
        <v>0</v>
      </c>
      <c r="N529" s="263">
        <f t="shared" si="341"/>
        <v>0</v>
      </c>
      <c r="O529" s="85"/>
      <c r="P529" s="86"/>
      <c r="Q529" s="86"/>
      <c r="R529" s="262">
        <f t="shared" si="342"/>
        <v>0</v>
      </c>
      <c r="S529" s="263">
        <f t="shared" si="343"/>
        <v>0</v>
      </c>
      <c r="T529" s="85"/>
      <c r="U529" s="86"/>
      <c r="V529" s="86"/>
      <c r="W529" s="262">
        <f t="shared" si="344"/>
        <v>0</v>
      </c>
      <c r="X529" s="263">
        <f t="shared" si="345"/>
        <v>0</v>
      </c>
      <c r="Y529" s="268">
        <f t="shared" si="346"/>
        <v>0</v>
      </c>
      <c r="Z529" s="260">
        <v>0</v>
      </c>
      <c r="AA529" s="269">
        <f t="shared" si="347"/>
        <v>0</v>
      </c>
    </row>
    <row r="530" spans="1:27" s="1" customFormat="1" ht="27.75" customHeight="1" x14ac:dyDescent="0.2">
      <c r="A530" s="198">
        <v>13</v>
      </c>
      <c r="B530" s="216"/>
      <c r="C530" s="203"/>
      <c r="D530" s="210"/>
      <c r="E530" s="85"/>
      <c r="F530" s="86"/>
      <c r="G530" s="86"/>
      <c r="H530" s="262">
        <f t="shared" si="338"/>
        <v>0</v>
      </c>
      <c r="I530" s="263">
        <f t="shared" si="339"/>
        <v>0</v>
      </c>
      <c r="J530" s="85"/>
      <c r="K530" s="86"/>
      <c r="L530" s="86"/>
      <c r="M530" s="262">
        <f t="shared" si="340"/>
        <v>0</v>
      </c>
      <c r="N530" s="263">
        <f t="shared" si="341"/>
        <v>0</v>
      </c>
      <c r="O530" s="85"/>
      <c r="P530" s="86"/>
      <c r="Q530" s="86"/>
      <c r="R530" s="262">
        <f t="shared" si="342"/>
        <v>0</v>
      </c>
      <c r="S530" s="263">
        <f t="shared" si="343"/>
        <v>0</v>
      </c>
      <c r="T530" s="85"/>
      <c r="U530" s="86"/>
      <c r="V530" s="86"/>
      <c r="W530" s="262">
        <f t="shared" si="344"/>
        <v>0</v>
      </c>
      <c r="X530" s="263">
        <f t="shared" si="345"/>
        <v>0</v>
      </c>
      <c r="Y530" s="268">
        <f t="shared" si="346"/>
        <v>0</v>
      </c>
      <c r="Z530" s="260">
        <v>0</v>
      </c>
      <c r="AA530" s="269">
        <f t="shared" si="347"/>
        <v>0</v>
      </c>
    </row>
    <row r="531" spans="1:27" s="1" customFormat="1" ht="27.75" customHeight="1" x14ac:dyDescent="0.2">
      <c r="A531" s="198">
        <v>14</v>
      </c>
      <c r="B531" s="217"/>
      <c r="C531" s="206"/>
      <c r="D531" s="211"/>
      <c r="E531" s="85"/>
      <c r="F531" s="86"/>
      <c r="G531" s="86"/>
      <c r="H531" s="262">
        <f t="shared" si="338"/>
        <v>0</v>
      </c>
      <c r="I531" s="263">
        <f t="shared" si="339"/>
        <v>0</v>
      </c>
      <c r="J531" s="85"/>
      <c r="K531" s="86"/>
      <c r="L531" s="86"/>
      <c r="M531" s="262">
        <f t="shared" si="340"/>
        <v>0</v>
      </c>
      <c r="N531" s="263">
        <f t="shared" si="341"/>
        <v>0</v>
      </c>
      <c r="O531" s="85"/>
      <c r="P531" s="86"/>
      <c r="Q531" s="86"/>
      <c r="R531" s="262">
        <f t="shared" si="342"/>
        <v>0</v>
      </c>
      <c r="S531" s="263">
        <f t="shared" si="343"/>
        <v>0</v>
      </c>
      <c r="T531" s="85"/>
      <c r="U531" s="86"/>
      <c r="V531" s="86"/>
      <c r="W531" s="262">
        <f t="shared" si="344"/>
        <v>0</v>
      </c>
      <c r="X531" s="263">
        <f t="shared" si="345"/>
        <v>0</v>
      </c>
      <c r="Y531" s="268">
        <f t="shared" si="346"/>
        <v>0</v>
      </c>
      <c r="Z531" s="260">
        <v>0</v>
      </c>
      <c r="AA531" s="269">
        <f t="shared" si="347"/>
        <v>0</v>
      </c>
    </row>
    <row r="532" spans="1:27" s="1" customFormat="1" ht="30" customHeight="1" thickBot="1" x14ac:dyDescent="0.25">
      <c r="A532" s="218">
        <v>15</v>
      </c>
      <c r="B532" s="217"/>
      <c r="C532" s="206"/>
      <c r="D532" s="211"/>
      <c r="E532" s="85"/>
      <c r="F532" s="86"/>
      <c r="G532" s="86"/>
      <c r="H532" s="262">
        <f t="shared" si="338"/>
        <v>0</v>
      </c>
      <c r="I532" s="263">
        <f t="shared" si="339"/>
        <v>0</v>
      </c>
      <c r="J532" s="85"/>
      <c r="K532" s="86"/>
      <c r="L532" s="86"/>
      <c r="M532" s="262">
        <f t="shared" si="340"/>
        <v>0</v>
      </c>
      <c r="N532" s="263">
        <f t="shared" si="341"/>
        <v>0</v>
      </c>
      <c r="O532" s="85"/>
      <c r="P532" s="86"/>
      <c r="Q532" s="86"/>
      <c r="R532" s="262">
        <f t="shared" si="342"/>
        <v>0</v>
      </c>
      <c r="S532" s="263">
        <f t="shared" si="343"/>
        <v>0</v>
      </c>
      <c r="T532" s="85"/>
      <c r="U532" s="86"/>
      <c r="V532" s="86"/>
      <c r="W532" s="262">
        <f t="shared" si="344"/>
        <v>0</v>
      </c>
      <c r="X532" s="263">
        <f t="shared" si="345"/>
        <v>0</v>
      </c>
      <c r="Y532" s="268">
        <f t="shared" si="346"/>
        <v>0</v>
      </c>
      <c r="Z532" s="260">
        <v>0</v>
      </c>
      <c r="AA532" s="269">
        <f t="shared" si="347"/>
        <v>0</v>
      </c>
    </row>
    <row r="533" spans="1:27" s="129" customFormat="1" ht="27.75" customHeight="1" thickBot="1" x14ac:dyDescent="0.25">
      <c r="A533" s="154" t="s">
        <v>126</v>
      </c>
      <c r="B533" s="142"/>
      <c r="C533" s="144"/>
      <c r="D533" s="145"/>
      <c r="E533" s="145"/>
      <c r="F533" s="145"/>
      <c r="G533" s="145"/>
      <c r="H533" s="145"/>
      <c r="I533" s="146"/>
      <c r="J533" s="145"/>
      <c r="K533" s="145"/>
      <c r="L533" s="145"/>
      <c r="M533" s="145"/>
      <c r="N533" s="146"/>
      <c r="O533" s="145"/>
      <c r="P533" s="145"/>
      <c r="Q533" s="145"/>
      <c r="R533" s="145"/>
      <c r="S533" s="146"/>
      <c r="T533" s="145"/>
      <c r="U533" s="145"/>
      <c r="V533" s="145"/>
      <c r="W533" s="145"/>
      <c r="X533" s="146"/>
      <c r="Y533" s="146"/>
      <c r="Z533" s="115"/>
      <c r="AA533" s="116"/>
    </row>
    <row r="534" spans="1:27" s="1" customFormat="1" ht="27.75" customHeight="1" x14ac:dyDescent="0.2">
      <c r="A534" s="195">
        <v>1</v>
      </c>
      <c r="B534" s="216"/>
      <c r="C534" s="353" t="s">
        <v>877</v>
      </c>
      <c r="D534" s="354" t="s">
        <v>879</v>
      </c>
      <c r="E534" s="354">
        <v>12</v>
      </c>
      <c r="F534" s="354">
        <v>2</v>
      </c>
      <c r="G534" s="354">
        <v>11</v>
      </c>
      <c r="H534" s="355">
        <f t="shared" ref="H534:H558" si="348">SUM(E534:G534)</f>
        <v>25</v>
      </c>
      <c r="I534" s="356">
        <f t="shared" ref="I534:I558" si="349">H534*$Z534</f>
        <v>5250</v>
      </c>
      <c r="J534" s="354">
        <v>3</v>
      </c>
      <c r="K534" s="354">
        <v>9</v>
      </c>
      <c r="L534" s="354">
        <v>2</v>
      </c>
      <c r="M534" s="355">
        <f t="shared" ref="M534:M558" si="350">SUM(J534:L534)</f>
        <v>14</v>
      </c>
      <c r="N534" s="356">
        <f t="shared" ref="N534:N558" si="351">M534*$Z534</f>
        <v>2940</v>
      </c>
      <c r="O534" s="354">
        <v>10</v>
      </c>
      <c r="P534" s="354">
        <v>7</v>
      </c>
      <c r="Q534" s="354">
        <v>6</v>
      </c>
      <c r="R534" s="355">
        <f t="shared" ref="R534:R558" si="352">SUM(O534:Q534)</f>
        <v>23</v>
      </c>
      <c r="S534" s="356">
        <f t="shared" ref="S534:S558" si="353">R534*$Z534</f>
        <v>4830</v>
      </c>
      <c r="T534" s="354">
        <v>3</v>
      </c>
      <c r="U534" s="354">
        <v>10</v>
      </c>
      <c r="V534" s="354">
        <v>6</v>
      </c>
      <c r="W534" s="355">
        <f t="shared" ref="W534:W558" si="354">SUM(T534:V534)</f>
        <v>19</v>
      </c>
      <c r="X534" s="356">
        <f t="shared" ref="X534:X558" si="355">W534*$Z534</f>
        <v>3990</v>
      </c>
      <c r="Y534" s="356">
        <f t="shared" ref="Y534:Y558" si="356">H534+M534+R534+W534</f>
        <v>81</v>
      </c>
      <c r="Z534" s="357">
        <v>210</v>
      </c>
      <c r="AA534" s="358">
        <f t="shared" ref="AA534:AA558" si="357">Y534*Z534</f>
        <v>17010</v>
      </c>
    </row>
    <row r="535" spans="1:27" s="1" customFormat="1" ht="27.75" customHeight="1" x14ac:dyDescent="0.2">
      <c r="A535" s="214">
        <v>2</v>
      </c>
      <c r="B535" s="217"/>
      <c r="C535" s="206" t="s">
        <v>878</v>
      </c>
      <c r="D535" s="359" t="s">
        <v>880</v>
      </c>
      <c r="E535" s="360">
        <v>4</v>
      </c>
      <c r="F535" s="360">
        <v>9</v>
      </c>
      <c r="G535" s="360">
        <v>5</v>
      </c>
      <c r="H535" s="361">
        <f t="shared" si="348"/>
        <v>18</v>
      </c>
      <c r="I535" s="362">
        <f t="shared" si="349"/>
        <v>5238</v>
      </c>
      <c r="J535" s="360">
        <v>3</v>
      </c>
      <c r="K535" s="360">
        <v>7</v>
      </c>
      <c r="L535" s="360">
        <v>10</v>
      </c>
      <c r="M535" s="361">
        <f t="shared" si="350"/>
        <v>20</v>
      </c>
      <c r="N535" s="362">
        <f t="shared" si="351"/>
        <v>5820</v>
      </c>
      <c r="O535" s="360">
        <v>4</v>
      </c>
      <c r="P535" s="360">
        <v>3</v>
      </c>
      <c r="Q535" s="360">
        <v>2</v>
      </c>
      <c r="R535" s="361">
        <f t="shared" si="352"/>
        <v>9</v>
      </c>
      <c r="S535" s="362">
        <f t="shared" si="353"/>
        <v>2619</v>
      </c>
      <c r="T535" s="360">
        <v>6</v>
      </c>
      <c r="U535" s="360">
        <v>3</v>
      </c>
      <c r="V535" s="360">
        <v>1</v>
      </c>
      <c r="W535" s="361">
        <f t="shared" si="354"/>
        <v>10</v>
      </c>
      <c r="X535" s="362">
        <f t="shared" si="355"/>
        <v>2910</v>
      </c>
      <c r="Y535" s="362">
        <f t="shared" si="356"/>
        <v>57</v>
      </c>
      <c r="Z535" s="363">
        <v>291</v>
      </c>
      <c r="AA535" s="364">
        <f t="shared" si="357"/>
        <v>16587</v>
      </c>
    </row>
    <row r="536" spans="1:27" s="1" customFormat="1" ht="27.75" customHeight="1" x14ac:dyDescent="0.2">
      <c r="A536" s="214">
        <v>3</v>
      </c>
      <c r="B536" s="217"/>
      <c r="C536" s="206" t="s">
        <v>881</v>
      </c>
      <c r="D536" s="359" t="s">
        <v>882</v>
      </c>
      <c r="E536" s="360">
        <v>2</v>
      </c>
      <c r="F536" s="360">
        <v>4</v>
      </c>
      <c r="G536" s="360">
        <v>10</v>
      </c>
      <c r="H536" s="361">
        <f t="shared" si="348"/>
        <v>16</v>
      </c>
      <c r="I536" s="362">
        <f t="shared" si="349"/>
        <v>216</v>
      </c>
      <c r="J536" s="360">
        <v>3</v>
      </c>
      <c r="K536" s="360">
        <v>13</v>
      </c>
      <c r="L536" s="360">
        <v>23</v>
      </c>
      <c r="M536" s="361">
        <f t="shared" si="350"/>
        <v>39</v>
      </c>
      <c r="N536" s="362">
        <f t="shared" si="351"/>
        <v>526.5</v>
      </c>
      <c r="O536" s="360">
        <v>5</v>
      </c>
      <c r="P536" s="360">
        <v>13</v>
      </c>
      <c r="Q536" s="360">
        <v>10</v>
      </c>
      <c r="R536" s="361">
        <f t="shared" si="352"/>
        <v>28</v>
      </c>
      <c r="S536" s="362">
        <f t="shared" si="353"/>
        <v>378</v>
      </c>
      <c r="T536" s="360">
        <v>5</v>
      </c>
      <c r="U536" s="360">
        <v>2</v>
      </c>
      <c r="V536" s="360">
        <v>3</v>
      </c>
      <c r="W536" s="361">
        <f t="shared" si="354"/>
        <v>10</v>
      </c>
      <c r="X536" s="362">
        <f t="shared" si="355"/>
        <v>135</v>
      </c>
      <c r="Y536" s="362">
        <f t="shared" si="356"/>
        <v>93</v>
      </c>
      <c r="Z536" s="363">
        <v>13.5</v>
      </c>
      <c r="AA536" s="364">
        <f t="shared" si="357"/>
        <v>1255.5</v>
      </c>
    </row>
    <row r="537" spans="1:27" s="1" customFormat="1" ht="27.75" customHeight="1" x14ac:dyDescent="0.2">
      <c r="A537" s="214">
        <v>4</v>
      </c>
      <c r="B537" s="217"/>
      <c r="C537" s="206" t="s">
        <v>883</v>
      </c>
      <c r="D537" s="359" t="s">
        <v>882</v>
      </c>
      <c r="E537" s="360">
        <v>3</v>
      </c>
      <c r="F537" s="360">
        <v>5</v>
      </c>
      <c r="G537" s="360">
        <v>7</v>
      </c>
      <c r="H537" s="361">
        <f t="shared" si="348"/>
        <v>15</v>
      </c>
      <c r="I537" s="362">
        <f t="shared" si="349"/>
        <v>167.85</v>
      </c>
      <c r="J537" s="360">
        <v>6</v>
      </c>
      <c r="K537" s="360">
        <v>3</v>
      </c>
      <c r="L537" s="360">
        <v>13</v>
      </c>
      <c r="M537" s="361">
        <f t="shared" si="350"/>
        <v>22</v>
      </c>
      <c r="N537" s="362">
        <f t="shared" si="351"/>
        <v>246.17999999999998</v>
      </c>
      <c r="O537" s="360">
        <v>5</v>
      </c>
      <c r="P537" s="360">
        <v>4</v>
      </c>
      <c r="Q537" s="360">
        <v>3</v>
      </c>
      <c r="R537" s="361">
        <f t="shared" si="352"/>
        <v>12</v>
      </c>
      <c r="S537" s="362">
        <f t="shared" si="353"/>
        <v>134.28</v>
      </c>
      <c r="T537" s="360">
        <v>2</v>
      </c>
      <c r="U537" s="360">
        <v>3</v>
      </c>
      <c r="V537" s="360">
        <v>1</v>
      </c>
      <c r="W537" s="361">
        <f t="shared" si="354"/>
        <v>6</v>
      </c>
      <c r="X537" s="362">
        <f t="shared" si="355"/>
        <v>67.14</v>
      </c>
      <c r="Y537" s="362">
        <f t="shared" si="356"/>
        <v>55</v>
      </c>
      <c r="Z537" s="363">
        <v>11.19</v>
      </c>
      <c r="AA537" s="364">
        <f t="shared" si="357"/>
        <v>615.44999999999993</v>
      </c>
    </row>
    <row r="538" spans="1:27" s="1" customFormat="1" ht="27.75" customHeight="1" thickBot="1" x14ac:dyDescent="0.25">
      <c r="A538" s="214">
        <v>5</v>
      </c>
      <c r="B538" s="217"/>
      <c r="C538" s="206" t="s">
        <v>884</v>
      </c>
      <c r="D538" s="359" t="s">
        <v>882</v>
      </c>
      <c r="E538" s="360">
        <v>1</v>
      </c>
      <c r="F538" s="360">
        <v>2</v>
      </c>
      <c r="G538" s="360">
        <v>0</v>
      </c>
      <c r="H538" s="361">
        <f t="shared" si="348"/>
        <v>3</v>
      </c>
      <c r="I538" s="362">
        <f t="shared" si="349"/>
        <v>30</v>
      </c>
      <c r="J538" s="360">
        <v>0</v>
      </c>
      <c r="K538" s="360">
        <v>2</v>
      </c>
      <c r="L538" s="360">
        <v>0</v>
      </c>
      <c r="M538" s="361">
        <f t="shared" si="350"/>
        <v>2</v>
      </c>
      <c r="N538" s="362">
        <f t="shared" si="351"/>
        <v>20</v>
      </c>
      <c r="O538" s="360">
        <v>0</v>
      </c>
      <c r="P538" s="360">
        <v>3</v>
      </c>
      <c r="Q538" s="360">
        <v>0</v>
      </c>
      <c r="R538" s="361">
        <f t="shared" si="352"/>
        <v>3</v>
      </c>
      <c r="S538" s="362">
        <f t="shared" si="353"/>
        <v>30</v>
      </c>
      <c r="T538" s="360">
        <v>2</v>
      </c>
      <c r="U538" s="360">
        <v>4</v>
      </c>
      <c r="V538" s="360">
        <v>1</v>
      </c>
      <c r="W538" s="361">
        <f t="shared" si="354"/>
        <v>7</v>
      </c>
      <c r="X538" s="362">
        <f t="shared" si="355"/>
        <v>70</v>
      </c>
      <c r="Y538" s="362">
        <f t="shared" si="356"/>
        <v>15</v>
      </c>
      <c r="Z538" s="363">
        <v>10</v>
      </c>
      <c r="AA538" s="364">
        <f t="shared" si="357"/>
        <v>150</v>
      </c>
    </row>
    <row r="539" spans="1:27" s="1" customFormat="1" ht="27.75" customHeight="1" x14ac:dyDescent="0.2">
      <c r="A539" s="214">
        <v>6</v>
      </c>
      <c r="B539" s="217"/>
      <c r="C539" s="353" t="s">
        <v>885</v>
      </c>
      <c r="D539" s="354" t="s">
        <v>886</v>
      </c>
      <c r="E539" s="354">
        <v>0</v>
      </c>
      <c r="F539" s="354">
        <v>0</v>
      </c>
      <c r="G539" s="354">
        <v>0</v>
      </c>
      <c r="H539" s="355">
        <f t="shared" si="348"/>
        <v>0</v>
      </c>
      <c r="I539" s="356">
        <f t="shared" si="349"/>
        <v>0</v>
      </c>
      <c r="J539" s="354">
        <v>0</v>
      </c>
      <c r="K539" s="354">
        <v>0</v>
      </c>
      <c r="L539" s="354">
        <v>0</v>
      </c>
      <c r="M539" s="355">
        <f t="shared" si="350"/>
        <v>0</v>
      </c>
      <c r="N539" s="356">
        <f t="shared" si="351"/>
        <v>0</v>
      </c>
      <c r="O539" s="354">
        <v>0</v>
      </c>
      <c r="P539" s="354">
        <v>0</v>
      </c>
      <c r="Q539" s="354">
        <v>0</v>
      </c>
      <c r="R539" s="355">
        <f t="shared" si="352"/>
        <v>0</v>
      </c>
      <c r="S539" s="356">
        <f t="shared" si="353"/>
        <v>0</v>
      </c>
      <c r="T539" s="354">
        <v>0</v>
      </c>
      <c r="U539" s="354">
        <v>0</v>
      </c>
      <c r="V539" s="354">
        <v>0</v>
      </c>
      <c r="W539" s="355">
        <f t="shared" si="354"/>
        <v>0</v>
      </c>
      <c r="X539" s="356">
        <f t="shared" si="355"/>
        <v>0</v>
      </c>
      <c r="Y539" s="356">
        <f t="shared" si="356"/>
        <v>0</v>
      </c>
      <c r="Z539" s="357">
        <v>595</v>
      </c>
      <c r="AA539" s="358">
        <f t="shared" si="357"/>
        <v>0</v>
      </c>
    </row>
    <row r="540" spans="1:27" s="1" customFormat="1" ht="27.75" customHeight="1" x14ac:dyDescent="0.2">
      <c r="A540" s="214">
        <v>7</v>
      </c>
      <c r="B540" s="217"/>
      <c r="C540" s="206" t="s">
        <v>887</v>
      </c>
      <c r="D540" s="359" t="s">
        <v>886</v>
      </c>
      <c r="E540" s="360">
        <v>0</v>
      </c>
      <c r="F540" s="360">
        <v>0</v>
      </c>
      <c r="G540" s="360">
        <v>0</v>
      </c>
      <c r="H540" s="361">
        <f t="shared" si="348"/>
        <v>0</v>
      </c>
      <c r="I540" s="362">
        <f t="shared" si="349"/>
        <v>0</v>
      </c>
      <c r="J540" s="360">
        <v>0</v>
      </c>
      <c r="K540" s="360">
        <v>0</v>
      </c>
      <c r="L540" s="360">
        <v>0</v>
      </c>
      <c r="M540" s="361">
        <f t="shared" si="350"/>
        <v>0</v>
      </c>
      <c r="N540" s="362">
        <f t="shared" si="351"/>
        <v>0</v>
      </c>
      <c r="O540" s="360">
        <v>0</v>
      </c>
      <c r="P540" s="360">
        <v>0</v>
      </c>
      <c r="Q540" s="360">
        <v>0</v>
      </c>
      <c r="R540" s="361">
        <f t="shared" si="352"/>
        <v>0</v>
      </c>
      <c r="S540" s="362">
        <f t="shared" si="353"/>
        <v>0</v>
      </c>
      <c r="T540" s="360">
        <v>0</v>
      </c>
      <c r="U540" s="360">
        <v>0</v>
      </c>
      <c r="V540" s="360">
        <v>0</v>
      </c>
      <c r="W540" s="361">
        <f t="shared" si="354"/>
        <v>0</v>
      </c>
      <c r="X540" s="362">
        <f t="shared" si="355"/>
        <v>0</v>
      </c>
      <c r="Y540" s="362">
        <f t="shared" si="356"/>
        <v>0</v>
      </c>
      <c r="Z540" s="363">
        <v>585</v>
      </c>
      <c r="AA540" s="364">
        <f t="shared" si="357"/>
        <v>0</v>
      </c>
    </row>
    <row r="541" spans="1:27" s="1" customFormat="1" ht="27.75" customHeight="1" x14ac:dyDescent="0.2">
      <c r="A541" s="214">
        <v>8</v>
      </c>
      <c r="B541" s="217"/>
      <c r="C541" s="206" t="s">
        <v>888</v>
      </c>
      <c r="D541" s="359" t="s">
        <v>889</v>
      </c>
      <c r="E541" s="360">
        <v>6</v>
      </c>
      <c r="F541" s="360">
        <v>2</v>
      </c>
      <c r="G541" s="360">
        <v>12</v>
      </c>
      <c r="H541" s="361">
        <f t="shared" si="348"/>
        <v>20</v>
      </c>
      <c r="I541" s="362">
        <f t="shared" si="349"/>
        <v>700</v>
      </c>
      <c r="J541" s="360">
        <v>15</v>
      </c>
      <c r="K541" s="360">
        <v>6</v>
      </c>
      <c r="L541" s="360">
        <v>11</v>
      </c>
      <c r="M541" s="361">
        <f t="shared" si="350"/>
        <v>32</v>
      </c>
      <c r="N541" s="362">
        <f t="shared" si="351"/>
        <v>1120</v>
      </c>
      <c r="O541" s="360">
        <v>11</v>
      </c>
      <c r="P541" s="360">
        <v>9</v>
      </c>
      <c r="Q541" s="360">
        <v>6</v>
      </c>
      <c r="R541" s="361">
        <f t="shared" si="352"/>
        <v>26</v>
      </c>
      <c r="S541" s="362">
        <f t="shared" si="353"/>
        <v>910</v>
      </c>
      <c r="T541" s="360">
        <v>9</v>
      </c>
      <c r="U541" s="360">
        <v>6</v>
      </c>
      <c r="V541" s="360">
        <v>3</v>
      </c>
      <c r="W541" s="361">
        <f t="shared" si="354"/>
        <v>18</v>
      </c>
      <c r="X541" s="362">
        <f t="shared" si="355"/>
        <v>630</v>
      </c>
      <c r="Y541" s="362">
        <f t="shared" si="356"/>
        <v>96</v>
      </c>
      <c r="Z541" s="363">
        <v>35</v>
      </c>
      <c r="AA541" s="364">
        <f t="shared" si="357"/>
        <v>3360</v>
      </c>
    </row>
    <row r="542" spans="1:27" s="1" customFormat="1" ht="27.75" customHeight="1" x14ac:dyDescent="0.2">
      <c r="A542" s="214">
        <v>9</v>
      </c>
      <c r="B542" s="217"/>
      <c r="C542" s="206" t="s">
        <v>890</v>
      </c>
      <c r="D542" s="359" t="s">
        <v>886</v>
      </c>
      <c r="E542" s="360">
        <v>0</v>
      </c>
      <c r="F542" s="360">
        <v>1</v>
      </c>
      <c r="G542" s="360">
        <v>0</v>
      </c>
      <c r="H542" s="361">
        <f t="shared" si="348"/>
        <v>1</v>
      </c>
      <c r="I542" s="362">
        <f t="shared" si="349"/>
        <v>940</v>
      </c>
      <c r="J542" s="360">
        <v>1</v>
      </c>
      <c r="K542" s="360">
        <v>5</v>
      </c>
      <c r="L542" s="360">
        <v>0</v>
      </c>
      <c r="M542" s="361">
        <f t="shared" si="350"/>
        <v>6</v>
      </c>
      <c r="N542" s="362">
        <f t="shared" si="351"/>
        <v>5640</v>
      </c>
      <c r="O542" s="360">
        <v>1</v>
      </c>
      <c r="P542" s="360">
        <v>0</v>
      </c>
      <c r="Q542" s="360">
        <v>0</v>
      </c>
      <c r="R542" s="361">
        <f t="shared" si="352"/>
        <v>1</v>
      </c>
      <c r="S542" s="362">
        <f t="shared" si="353"/>
        <v>940</v>
      </c>
      <c r="T542" s="360">
        <v>1</v>
      </c>
      <c r="U542" s="360">
        <v>2</v>
      </c>
      <c r="V542" s="360">
        <v>0</v>
      </c>
      <c r="W542" s="361">
        <f t="shared" si="354"/>
        <v>3</v>
      </c>
      <c r="X542" s="362">
        <f t="shared" si="355"/>
        <v>2820</v>
      </c>
      <c r="Y542" s="362">
        <f t="shared" si="356"/>
        <v>11</v>
      </c>
      <c r="Z542" s="363">
        <v>940</v>
      </c>
      <c r="AA542" s="364">
        <f t="shared" si="357"/>
        <v>10340</v>
      </c>
    </row>
    <row r="543" spans="1:27" s="1" customFormat="1" ht="27.75" customHeight="1" thickBot="1" x14ac:dyDescent="0.25">
      <c r="A543" s="214">
        <v>10</v>
      </c>
      <c r="B543" s="217"/>
      <c r="C543" s="206" t="s">
        <v>891</v>
      </c>
      <c r="D543" s="359" t="s">
        <v>886</v>
      </c>
      <c r="E543" s="360">
        <v>0</v>
      </c>
      <c r="F543" s="360">
        <v>0</v>
      </c>
      <c r="G543" s="360">
        <v>0</v>
      </c>
      <c r="H543" s="361">
        <f t="shared" si="348"/>
        <v>0</v>
      </c>
      <c r="I543" s="362">
        <f t="shared" si="349"/>
        <v>0</v>
      </c>
      <c r="J543" s="360">
        <v>0</v>
      </c>
      <c r="K543" s="360">
        <v>0</v>
      </c>
      <c r="L543" s="360">
        <v>0</v>
      </c>
      <c r="M543" s="361">
        <f t="shared" si="350"/>
        <v>0</v>
      </c>
      <c r="N543" s="362">
        <f t="shared" si="351"/>
        <v>0</v>
      </c>
      <c r="O543" s="360">
        <v>0</v>
      </c>
      <c r="P543" s="360">
        <v>0</v>
      </c>
      <c r="Q543" s="360">
        <v>0</v>
      </c>
      <c r="R543" s="361">
        <f t="shared" si="352"/>
        <v>0</v>
      </c>
      <c r="S543" s="362">
        <f t="shared" si="353"/>
        <v>0</v>
      </c>
      <c r="T543" s="360">
        <v>0</v>
      </c>
      <c r="U543" s="360"/>
      <c r="V543" s="360">
        <v>0</v>
      </c>
      <c r="W543" s="361">
        <f t="shared" si="354"/>
        <v>0</v>
      </c>
      <c r="X543" s="362">
        <f t="shared" si="355"/>
        <v>0</v>
      </c>
      <c r="Y543" s="362">
        <f t="shared" si="356"/>
        <v>0</v>
      </c>
      <c r="Z543" s="365">
        <v>1150</v>
      </c>
      <c r="AA543" s="364">
        <f t="shared" si="357"/>
        <v>0</v>
      </c>
    </row>
    <row r="544" spans="1:27" s="1" customFormat="1" ht="27.75" customHeight="1" x14ac:dyDescent="0.2">
      <c r="A544" s="214">
        <v>11</v>
      </c>
      <c r="B544" s="217"/>
      <c r="C544" s="353" t="s">
        <v>892</v>
      </c>
      <c r="D544" s="354" t="s">
        <v>893</v>
      </c>
      <c r="E544" s="354">
        <v>0</v>
      </c>
      <c r="F544" s="354">
        <v>0</v>
      </c>
      <c r="G544" s="354">
        <v>0</v>
      </c>
      <c r="H544" s="355">
        <f t="shared" si="348"/>
        <v>0</v>
      </c>
      <c r="I544" s="356">
        <f t="shared" si="349"/>
        <v>0</v>
      </c>
      <c r="J544" s="354">
        <v>0</v>
      </c>
      <c r="K544" s="354">
        <v>0</v>
      </c>
      <c r="L544" s="354">
        <v>0</v>
      </c>
      <c r="M544" s="355">
        <f t="shared" si="350"/>
        <v>0</v>
      </c>
      <c r="N544" s="356">
        <f t="shared" si="351"/>
        <v>0</v>
      </c>
      <c r="O544" s="354">
        <v>0</v>
      </c>
      <c r="P544" s="354">
        <v>0</v>
      </c>
      <c r="Q544" s="354">
        <v>0</v>
      </c>
      <c r="R544" s="355">
        <f t="shared" si="352"/>
        <v>0</v>
      </c>
      <c r="S544" s="356">
        <f t="shared" si="353"/>
        <v>0</v>
      </c>
      <c r="T544" s="354">
        <v>0</v>
      </c>
      <c r="U544" s="354">
        <v>0</v>
      </c>
      <c r="V544" s="354">
        <v>0</v>
      </c>
      <c r="W544" s="355">
        <f t="shared" si="354"/>
        <v>0</v>
      </c>
      <c r="X544" s="356">
        <f t="shared" si="355"/>
        <v>0</v>
      </c>
      <c r="Y544" s="356">
        <f t="shared" si="356"/>
        <v>0</v>
      </c>
      <c r="Z544" s="357">
        <v>15</v>
      </c>
      <c r="AA544" s="358">
        <f t="shared" si="357"/>
        <v>0</v>
      </c>
    </row>
    <row r="545" spans="1:27" s="1" customFormat="1" ht="27.75" customHeight="1" x14ac:dyDescent="0.2">
      <c r="A545" s="214">
        <v>12</v>
      </c>
      <c r="B545" s="217"/>
      <c r="C545" s="206" t="s">
        <v>894</v>
      </c>
      <c r="D545" s="359" t="s">
        <v>895</v>
      </c>
      <c r="E545" s="360">
        <v>6</v>
      </c>
      <c r="F545" s="360">
        <v>2</v>
      </c>
      <c r="G545" s="360">
        <v>4</v>
      </c>
      <c r="H545" s="361">
        <f t="shared" si="348"/>
        <v>12</v>
      </c>
      <c r="I545" s="362">
        <f t="shared" si="349"/>
        <v>2400</v>
      </c>
      <c r="J545" s="360">
        <v>1</v>
      </c>
      <c r="K545" s="360">
        <v>1</v>
      </c>
      <c r="L545" s="360">
        <v>5</v>
      </c>
      <c r="M545" s="361">
        <f t="shared" si="350"/>
        <v>7</v>
      </c>
      <c r="N545" s="362">
        <f t="shared" si="351"/>
        <v>1400</v>
      </c>
      <c r="O545" s="360">
        <v>1</v>
      </c>
      <c r="P545" s="360">
        <v>2</v>
      </c>
      <c r="Q545" s="360">
        <v>2</v>
      </c>
      <c r="R545" s="361">
        <f t="shared" si="352"/>
        <v>5</v>
      </c>
      <c r="S545" s="362">
        <f t="shared" si="353"/>
        <v>1000</v>
      </c>
      <c r="T545" s="360">
        <v>2</v>
      </c>
      <c r="U545" s="360">
        <v>1</v>
      </c>
      <c r="V545" s="360">
        <v>3</v>
      </c>
      <c r="W545" s="361">
        <f t="shared" si="354"/>
        <v>6</v>
      </c>
      <c r="X545" s="362">
        <f t="shared" si="355"/>
        <v>1200</v>
      </c>
      <c r="Y545" s="362">
        <f t="shared" si="356"/>
        <v>30</v>
      </c>
      <c r="Z545" s="363">
        <v>200</v>
      </c>
      <c r="AA545" s="364">
        <f t="shared" si="357"/>
        <v>6000</v>
      </c>
    </row>
    <row r="546" spans="1:27" s="1" customFormat="1" ht="27.75" customHeight="1" x14ac:dyDescent="0.2">
      <c r="A546" s="214">
        <v>13</v>
      </c>
      <c r="B546" s="217"/>
      <c r="C546" s="206" t="s">
        <v>896</v>
      </c>
      <c r="D546" s="359" t="s">
        <v>897</v>
      </c>
      <c r="E546" s="360">
        <v>1</v>
      </c>
      <c r="F546" s="360">
        <v>0</v>
      </c>
      <c r="G546" s="360">
        <v>0</v>
      </c>
      <c r="H546" s="361">
        <f t="shared" si="348"/>
        <v>1</v>
      </c>
      <c r="I546" s="362">
        <f t="shared" si="349"/>
        <v>80</v>
      </c>
      <c r="J546" s="360">
        <v>0</v>
      </c>
      <c r="K546" s="360">
        <v>0</v>
      </c>
      <c r="L546" s="360">
        <v>0</v>
      </c>
      <c r="M546" s="361">
        <f t="shared" si="350"/>
        <v>0</v>
      </c>
      <c r="N546" s="362">
        <f t="shared" si="351"/>
        <v>0</v>
      </c>
      <c r="O546" s="360">
        <v>0</v>
      </c>
      <c r="P546" s="360">
        <v>1</v>
      </c>
      <c r="Q546" s="360">
        <v>0</v>
      </c>
      <c r="R546" s="361">
        <f t="shared" si="352"/>
        <v>1</v>
      </c>
      <c r="S546" s="362">
        <f t="shared" si="353"/>
        <v>80</v>
      </c>
      <c r="T546" s="360">
        <v>0</v>
      </c>
      <c r="U546" s="360">
        <v>0</v>
      </c>
      <c r="V546" s="360">
        <v>0</v>
      </c>
      <c r="W546" s="361">
        <f t="shared" si="354"/>
        <v>0</v>
      </c>
      <c r="X546" s="362">
        <f t="shared" si="355"/>
        <v>0</v>
      </c>
      <c r="Y546" s="362">
        <f t="shared" si="356"/>
        <v>2</v>
      </c>
      <c r="Z546" s="363">
        <v>80</v>
      </c>
      <c r="AA546" s="364">
        <f t="shared" si="357"/>
        <v>160</v>
      </c>
    </row>
    <row r="547" spans="1:27" s="1" customFormat="1" ht="27.75" customHeight="1" x14ac:dyDescent="0.2">
      <c r="A547" s="214">
        <v>14</v>
      </c>
      <c r="B547" s="217"/>
      <c r="C547" s="206" t="s">
        <v>898</v>
      </c>
      <c r="D547" s="359" t="s">
        <v>882</v>
      </c>
      <c r="E547" s="360">
        <v>50</v>
      </c>
      <c r="F547" s="360">
        <v>50</v>
      </c>
      <c r="G547" s="360">
        <v>15</v>
      </c>
      <c r="H547" s="361">
        <f t="shared" si="348"/>
        <v>115</v>
      </c>
      <c r="I547" s="362">
        <f t="shared" si="349"/>
        <v>690</v>
      </c>
      <c r="J547" s="360">
        <v>20</v>
      </c>
      <c r="K547" s="360">
        <v>19</v>
      </c>
      <c r="L547" s="360">
        <v>22</v>
      </c>
      <c r="M547" s="361">
        <f t="shared" si="350"/>
        <v>61</v>
      </c>
      <c r="N547" s="362">
        <f t="shared" si="351"/>
        <v>366</v>
      </c>
      <c r="O547" s="360">
        <v>20</v>
      </c>
      <c r="P547" s="360">
        <v>25</v>
      </c>
      <c r="Q547" s="360">
        <v>17</v>
      </c>
      <c r="R547" s="361">
        <f t="shared" si="352"/>
        <v>62</v>
      </c>
      <c r="S547" s="362">
        <f t="shared" si="353"/>
        <v>372</v>
      </c>
      <c r="T547" s="360">
        <v>13</v>
      </c>
      <c r="U547" s="360">
        <v>6</v>
      </c>
      <c r="V547" s="360">
        <v>19</v>
      </c>
      <c r="W547" s="361">
        <f t="shared" si="354"/>
        <v>38</v>
      </c>
      <c r="X547" s="362">
        <f t="shared" si="355"/>
        <v>228</v>
      </c>
      <c r="Y547" s="362">
        <f t="shared" si="356"/>
        <v>276</v>
      </c>
      <c r="Z547" s="363">
        <v>6</v>
      </c>
      <c r="AA547" s="364">
        <f t="shared" si="357"/>
        <v>1656</v>
      </c>
    </row>
    <row r="548" spans="1:27" s="1" customFormat="1" ht="27.75" customHeight="1" x14ac:dyDescent="0.2">
      <c r="A548" s="214">
        <v>15</v>
      </c>
      <c r="B548" s="217"/>
      <c r="C548" s="206" t="s">
        <v>899</v>
      </c>
      <c r="D548" s="359" t="s">
        <v>882</v>
      </c>
      <c r="E548" s="360">
        <v>23</v>
      </c>
      <c r="F548" s="360">
        <v>30</v>
      </c>
      <c r="G548" s="360">
        <v>20</v>
      </c>
      <c r="H548" s="361">
        <f t="shared" si="348"/>
        <v>73</v>
      </c>
      <c r="I548" s="362">
        <f t="shared" si="349"/>
        <v>365</v>
      </c>
      <c r="J548" s="360">
        <v>10</v>
      </c>
      <c r="K548" s="360">
        <v>11</v>
      </c>
      <c r="L548" s="360">
        <v>13</v>
      </c>
      <c r="M548" s="361">
        <f t="shared" si="350"/>
        <v>34</v>
      </c>
      <c r="N548" s="362">
        <f t="shared" si="351"/>
        <v>170</v>
      </c>
      <c r="O548" s="360">
        <v>12</v>
      </c>
      <c r="P548" s="360">
        <v>5</v>
      </c>
      <c r="Q548" s="360">
        <v>22</v>
      </c>
      <c r="R548" s="361">
        <f t="shared" si="352"/>
        <v>39</v>
      </c>
      <c r="S548" s="362">
        <f t="shared" si="353"/>
        <v>195</v>
      </c>
      <c r="T548" s="360">
        <v>19</v>
      </c>
      <c r="U548" s="360">
        <v>13</v>
      </c>
      <c r="V548" s="360">
        <v>11</v>
      </c>
      <c r="W548" s="361">
        <f t="shared" si="354"/>
        <v>43</v>
      </c>
      <c r="X548" s="362">
        <f t="shared" si="355"/>
        <v>215</v>
      </c>
      <c r="Y548" s="362">
        <f t="shared" si="356"/>
        <v>189</v>
      </c>
      <c r="Z548" s="363">
        <v>5</v>
      </c>
      <c r="AA548" s="364">
        <f t="shared" si="357"/>
        <v>945</v>
      </c>
    </row>
    <row r="549" spans="1:27" s="1" customFormat="1" ht="27.75" customHeight="1" x14ac:dyDescent="0.2">
      <c r="A549" s="214">
        <v>16</v>
      </c>
      <c r="B549" s="217"/>
      <c r="C549" s="206" t="s">
        <v>900</v>
      </c>
      <c r="D549" s="359" t="s">
        <v>901</v>
      </c>
      <c r="E549" s="360">
        <v>2</v>
      </c>
      <c r="F549" s="360">
        <v>0</v>
      </c>
      <c r="G549" s="360">
        <v>0</v>
      </c>
      <c r="H549" s="361">
        <f t="shared" si="348"/>
        <v>2</v>
      </c>
      <c r="I549" s="362">
        <f t="shared" si="349"/>
        <v>102</v>
      </c>
      <c r="J549" s="360">
        <v>1</v>
      </c>
      <c r="K549" s="360">
        <v>0</v>
      </c>
      <c r="L549" s="360">
        <v>2</v>
      </c>
      <c r="M549" s="361">
        <f t="shared" si="350"/>
        <v>3</v>
      </c>
      <c r="N549" s="362">
        <f t="shared" si="351"/>
        <v>153</v>
      </c>
      <c r="O549" s="360">
        <v>2</v>
      </c>
      <c r="P549" s="360">
        <v>0</v>
      </c>
      <c r="Q549" s="360">
        <v>1</v>
      </c>
      <c r="R549" s="361">
        <f t="shared" si="352"/>
        <v>3</v>
      </c>
      <c r="S549" s="362">
        <f t="shared" si="353"/>
        <v>153</v>
      </c>
      <c r="T549" s="360">
        <v>1</v>
      </c>
      <c r="U549" s="360">
        <v>0</v>
      </c>
      <c r="V549" s="360">
        <v>1</v>
      </c>
      <c r="W549" s="361">
        <f t="shared" si="354"/>
        <v>2</v>
      </c>
      <c r="X549" s="362">
        <f t="shared" si="355"/>
        <v>102</v>
      </c>
      <c r="Y549" s="362">
        <f t="shared" si="356"/>
        <v>10</v>
      </c>
      <c r="Z549" s="363">
        <v>51</v>
      </c>
      <c r="AA549" s="364">
        <f t="shared" si="357"/>
        <v>510</v>
      </c>
    </row>
    <row r="550" spans="1:27" s="1" customFormat="1" ht="27.75" customHeight="1" x14ac:dyDescent="0.2">
      <c r="A550" s="214">
        <v>17</v>
      </c>
      <c r="B550" s="217"/>
      <c r="C550" s="206" t="s">
        <v>902</v>
      </c>
      <c r="D550" s="359" t="s">
        <v>895</v>
      </c>
      <c r="E550" s="360">
        <v>4</v>
      </c>
      <c r="F550" s="360">
        <v>1</v>
      </c>
      <c r="G550" s="360">
        <v>3</v>
      </c>
      <c r="H550" s="361">
        <f t="shared" si="348"/>
        <v>8</v>
      </c>
      <c r="I550" s="362">
        <f t="shared" si="349"/>
        <v>800</v>
      </c>
      <c r="J550" s="360">
        <v>1</v>
      </c>
      <c r="K550" s="360">
        <v>1</v>
      </c>
      <c r="L550" s="360">
        <v>9</v>
      </c>
      <c r="M550" s="361">
        <f t="shared" si="350"/>
        <v>11</v>
      </c>
      <c r="N550" s="362">
        <f t="shared" si="351"/>
        <v>1100</v>
      </c>
      <c r="O550" s="360">
        <v>2</v>
      </c>
      <c r="P550" s="360">
        <v>1</v>
      </c>
      <c r="Q550" s="360">
        <v>2</v>
      </c>
      <c r="R550" s="361">
        <f t="shared" si="352"/>
        <v>5</v>
      </c>
      <c r="S550" s="362">
        <f t="shared" si="353"/>
        <v>500</v>
      </c>
      <c r="T550" s="360">
        <v>1</v>
      </c>
      <c r="U550" s="360">
        <v>2</v>
      </c>
      <c r="V550" s="360">
        <v>1</v>
      </c>
      <c r="W550" s="361">
        <f t="shared" si="354"/>
        <v>4</v>
      </c>
      <c r="X550" s="362">
        <f t="shared" si="355"/>
        <v>400</v>
      </c>
      <c r="Y550" s="362">
        <f t="shared" si="356"/>
        <v>28</v>
      </c>
      <c r="Z550" s="363">
        <v>100</v>
      </c>
      <c r="AA550" s="364">
        <f t="shared" si="357"/>
        <v>2800</v>
      </c>
    </row>
    <row r="551" spans="1:27" s="1" customFormat="1" ht="27.75" customHeight="1" x14ac:dyDescent="0.2">
      <c r="A551" s="214">
        <v>18</v>
      </c>
      <c r="B551" s="217"/>
      <c r="C551" s="206" t="s">
        <v>903</v>
      </c>
      <c r="D551" s="359" t="s">
        <v>882</v>
      </c>
      <c r="E551" s="360">
        <v>12</v>
      </c>
      <c r="F551" s="360">
        <v>15</v>
      </c>
      <c r="G551" s="360">
        <v>10</v>
      </c>
      <c r="H551" s="361">
        <f t="shared" si="348"/>
        <v>37</v>
      </c>
      <c r="I551" s="362">
        <f t="shared" si="349"/>
        <v>296</v>
      </c>
      <c r="J551" s="360">
        <v>15</v>
      </c>
      <c r="K551" s="360">
        <v>2</v>
      </c>
      <c r="L551" s="360">
        <v>10</v>
      </c>
      <c r="M551" s="361">
        <f t="shared" si="350"/>
        <v>27</v>
      </c>
      <c r="N551" s="362">
        <f t="shared" si="351"/>
        <v>216</v>
      </c>
      <c r="O551" s="360">
        <v>20</v>
      </c>
      <c r="P551" s="360">
        <v>10</v>
      </c>
      <c r="Q551" s="360">
        <v>5</v>
      </c>
      <c r="R551" s="361">
        <f t="shared" si="352"/>
        <v>35</v>
      </c>
      <c r="S551" s="362">
        <f t="shared" si="353"/>
        <v>280</v>
      </c>
      <c r="T551" s="360">
        <v>5</v>
      </c>
      <c r="U551" s="360">
        <v>20</v>
      </c>
      <c r="V551" s="360">
        <v>5</v>
      </c>
      <c r="W551" s="361">
        <f t="shared" si="354"/>
        <v>30</v>
      </c>
      <c r="X551" s="362">
        <f t="shared" si="355"/>
        <v>240</v>
      </c>
      <c r="Y551" s="362">
        <f t="shared" si="356"/>
        <v>129</v>
      </c>
      <c r="Z551" s="363">
        <v>8</v>
      </c>
      <c r="AA551" s="364">
        <f t="shared" si="357"/>
        <v>1032</v>
      </c>
    </row>
    <row r="552" spans="1:27" s="1" customFormat="1" ht="27.75" customHeight="1" x14ac:dyDescent="0.2">
      <c r="A552" s="214">
        <v>19</v>
      </c>
      <c r="B552" s="217"/>
      <c r="C552" s="206" t="s">
        <v>904</v>
      </c>
      <c r="D552" s="359" t="s">
        <v>889</v>
      </c>
      <c r="E552" s="360">
        <v>12</v>
      </c>
      <c r="F552" s="360">
        <v>5</v>
      </c>
      <c r="G552" s="360">
        <v>6</v>
      </c>
      <c r="H552" s="361">
        <f t="shared" si="348"/>
        <v>23</v>
      </c>
      <c r="I552" s="362">
        <f t="shared" si="349"/>
        <v>805</v>
      </c>
      <c r="J552" s="360">
        <v>3</v>
      </c>
      <c r="K552" s="360">
        <v>9</v>
      </c>
      <c r="L552" s="360">
        <v>1</v>
      </c>
      <c r="M552" s="361">
        <f t="shared" si="350"/>
        <v>13</v>
      </c>
      <c r="N552" s="362">
        <f t="shared" si="351"/>
        <v>455</v>
      </c>
      <c r="O552" s="360">
        <v>9</v>
      </c>
      <c r="P552" s="360">
        <v>6</v>
      </c>
      <c r="Q552" s="360">
        <v>7</v>
      </c>
      <c r="R552" s="361">
        <f t="shared" si="352"/>
        <v>22</v>
      </c>
      <c r="S552" s="362">
        <f t="shared" si="353"/>
        <v>770</v>
      </c>
      <c r="T552" s="360">
        <v>5</v>
      </c>
      <c r="U552" s="360">
        <v>5</v>
      </c>
      <c r="V552" s="360">
        <v>5</v>
      </c>
      <c r="W552" s="361">
        <f t="shared" si="354"/>
        <v>15</v>
      </c>
      <c r="X552" s="362">
        <f t="shared" si="355"/>
        <v>525</v>
      </c>
      <c r="Y552" s="362">
        <f t="shared" si="356"/>
        <v>73</v>
      </c>
      <c r="Z552" s="363">
        <v>35</v>
      </c>
      <c r="AA552" s="364">
        <f t="shared" si="357"/>
        <v>2555</v>
      </c>
    </row>
    <row r="553" spans="1:27" s="1" customFormat="1" ht="27.75" customHeight="1" x14ac:dyDescent="0.2">
      <c r="A553" s="214">
        <v>20</v>
      </c>
      <c r="B553" s="217"/>
      <c r="C553" s="206" t="s">
        <v>905</v>
      </c>
      <c r="D553" s="359" t="s">
        <v>882</v>
      </c>
      <c r="E553" s="360">
        <v>30</v>
      </c>
      <c r="F553" s="360">
        <v>19</v>
      </c>
      <c r="G553" s="360">
        <v>45</v>
      </c>
      <c r="H553" s="361">
        <f t="shared" si="348"/>
        <v>94</v>
      </c>
      <c r="I553" s="362">
        <f t="shared" si="349"/>
        <v>94</v>
      </c>
      <c r="J553" s="360">
        <v>20</v>
      </c>
      <c r="K553" s="360">
        <v>25</v>
      </c>
      <c r="L553" s="360">
        <v>15</v>
      </c>
      <c r="M553" s="361">
        <f t="shared" si="350"/>
        <v>60</v>
      </c>
      <c r="N553" s="362">
        <f t="shared" si="351"/>
        <v>60</v>
      </c>
      <c r="O553" s="360">
        <v>20</v>
      </c>
      <c r="P553" s="360">
        <v>15</v>
      </c>
      <c r="Q553" s="360">
        <v>20</v>
      </c>
      <c r="R553" s="361">
        <f t="shared" si="352"/>
        <v>55</v>
      </c>
      <c r="S553" s="362">
        <f t="shared" si="353"/>
        <v>55</v>
      </c>
      <c r="T553" s="360">
        <v>10</v>
      </c>
      <c r="U553" s="360">
        <v>15</v>
      </c>
      <c r="V553" s="360">
        <v>15</v>
      </c>
      <c r="W553" s="361">
        <f t="shared" si="354"/>
        <v>40</v>
      </c>
      <c r="X553" s="362">
        <f t="shared" si="355"/>
        <v>40</v>
      </c>
      <c r="Y553" s="362">
        <f t="shared" si="356"/>
        <v>249</v>
      </c>
      <c r="Z553" s="363">
        <v>1</v>
      </c>
      <c r="AA553" s="364">
        <f t="shared" si="357"/>
        <v>249</v>
      </c>
    </row>
    <row r="554" spans="1:27" s="1" customFormat="1" ht="27.75" customHeight="1" x14ac:dyDescent="0.2">
      <c r="A554" s="214">
        <v>21</v>
      </c>
      <c r="B554" s="217"/>
      <c r="C554" s="206" t="s">
        <v>906</v>
      </c>
      <c r="D554" s="359" t="s">
        <v>895</v>
      </c>
      <c r="E554" s="360">
        <v>0</v>
      </c>
      <c r="F554" s="360">
        <v>0</v>
      </c>
      <c r="G554" s="360">
        <v>0</v>
      </c>
      <c r="H554" s="361">
        <f t="shared" si="348"/>
        <v>0</v>
      </c>
      <c r="I554" s="362">
        <f t="shared" si="349"/>
        <v>0</v>
      </c>
      <c r="J554" s="360">
        <v>0</v>
      </c>
      <c r="K554" s="360">
        <v>0</v>
      </c>
      <c r="L554" s="360">
        <v>0</v>
      </c>
      <c r="M554" s="361">
        <f t="shared" si="350"/>
        <v>0</v>
      </c>
      <c r="N554" s="362">
        <f t="shared" si="351"/>
        <v>0</v>
      </c>
      <c r="O554" s="360">
        <v>0</v>
      </c>
      <c r="P554" s="360">
        <v>0</v>
      </c>
      <c r="Q554" s="360">
        <v>0</v>
      </c>
      <c r="R554" s="361">
        <f t="shared" si="352"/>
        <v>0</v>
      </c>
      <c r="S554" s="362">
        <f t="shared" si="353"/>
        <v>0</v>
      </c>
      <c r="T554" s="360">
        <v>0</v>
      </c>
      <c r="U554" s="360">
        <v>0</v>
      </c>
      <c r="V554" s="360">
        <v>0</v>
      </c>
      <c r="W554" s="361">
        <f t="shared" si="354"/>
        <v>0</v>
      </c>
      <c r="X554" s="362">
        <f t="shared" si="355"/>
        <v>0</v>
      </c>
      <c r="Y554" s="362">
        <f t="shared" si="356"/>
        <v>0</v>
      </c>
      <c r="Z554" s="363"/>
      <c r="AA554" s="364">
        <f t="shared" si="357"/>
        <v>0</v>
      </c>
    </row>
    <row r="555" spans="1:27" s="1" customFormat="1" ht="27.75" customHeight="1" x14ac:dyDescent="0.2">
      <c r="A555" s="214">
        <v>22</v>
      </c>
      <c r="B555" s="217"/>
      <c r="C555" s="206" t="s">
        <v>907</v>
      </c>
      <c r="D555" s="359" t="s">
        <v>895</v>
      </c>
      <c r="E555" s="360">
        <v>2</v>
      </c>
      <c r="F555" s="360">
        <v>1</v>
      </c>
      <c r="G555" s="360">
        <v>1</v>
      </c>
      <c r="H555" s="361">
        <f t="shared" si="348"/>
        <v>4</v>
      </c>
      <c r="I555" s="362">
        <f t="shared" si="349"/>
        <v>196</v>
      </c>
      <c r="J555" s="360">
        <v>1</v>
      </c>
      <c r="K555" s="360">
        <v>2</v>
      </c>
      <c r="L555" s="360">
        <v>5</v>
      </c>
      <c r="M555" s="361">
        <f t="shared" si="350"/>
        <v>8</v>
      </c>
      <c r="N555" s="362">
        <f t="shared" si="351"/>
        <v>392</v>
      </c>
      <c r="O555" s="360">
        <v>2</v>
      </c>
      <c r="P555" s="360">
        <v>7</v>
      </c>
      <c r="Q555" s="360">
        <v>2</v>
      </c>
      <c r="R555" s="361">
        <f t="shared" si="352"/>
        <v>11</v>
      </c>
      <c r="S555" s="362">
        <f t="shared" si="353"/>
        <v>539</v>
      </c>
      <c r="T555" s="360">
        <v>2</v>
      </c>
      <c r="U555" s="360">
        <v>2</v>
      </c>
      <c r="V555" s="360">
        <v>1</v>
      </c>
      <c r="W555" s="361">
        <f t="shared" si="354"/>
        <v>5</v>
      </c>
      <c r="X555" s="362">
        <f t="shared" si="355"/>
        <v>245</v>
      </c>
      <c r="Y555" s="362">
        <f t="shared" si="356"/>
        <v>28</v>
      </c>
      <c r="Z555" s="363">
        <v>49</v>
      </c>
      <c r="AA555" s="364">
        <f t="shared" si="357"/>
        <v>1372</v>
      </c>
    </row>
    <row r="556" spans="1:27" s="1" customFormat="1" ht="30" customHeight="1" x14ac:dyDescent="0.2">
      <c r="A556" s="214">
        <v>23</v>
      </c>
      <c r="B556" s="199"/>
      <c r="C556" s="206" t="s">
        <v>908</v>
      </c>
      <c r="D556" s="359" t="s">
        <v>882</v>
      </c>
      <c r="E556" s="360">
        <v>2</v>
      </c>
      <c r="F556" s="360">
        <v>0</v>
      </c>
      <c r="G556" s="360">
        <v>0</v>
      </c>
      <c r="H556" s="361">
        <f t="shared" si="348"/>
        <v>2</v>
      </c>
      <c r="I556" s="362">
        <f t="shared" si="349"/>
        <v>27.5</v>
      </c>
      <c r="J556" s="360">
        <v>2</v>
      </c>
      <c r="K556" s="360">
        <v>0</v>
      </c>
      <c r="L556" s="360">
        <v>0</v>
      </c>
      <c r="M556" s="361">
        <f t="shared" si="350"/>
        <v>2</v>
      </c>
      <c r="N556" s="362">
        <f t="shared" si="351"/>
        <v>27.5</v>
      </c>
      <c r="O556" s="360">
        <v>1</v>
      </c>
      <c r="P556" s="360">
        <v>0</v>
      </c>
      <c r="Q556" s="360">
        <v>0</v>
      </c>
      <c r="R556" s="361">
        <f t="shared" si="352"/>
        <v>1</v>
      </c>
      <c r="S556" s="362">
        <f t="shared" si="353"/>
        <v>13.75</v>
      </c>
      <c r="T556" s="360">
        <v>2</v>
      </c>
      <c r="U556" s="360">
        <v>0</v>
      </c>
      <c r="V556" s="360">
        <v>0</v>
      </c>
      <c r="W556" s="361">
        <f t="shared" si="354"/>
        <v>2</v>
      </c>
      <c r="X556" s="362">
        <f t="shared" si="355"/>
        <v>27.5</v>
      </c>
      <c r="Y556" s="362">
        <f t="shared" si="356"/>
        <v>7</v>
      </c>
      <c r="Z556" s="363">
        <v>13.75</v>
      </c>
      <c r="AA556" s="364">
        <f t="shared" si="357"/>
        <v>96.25</v>
      </c>
    </row>
    <row r="557" spans="1:27" s="1" customFormat="1" ht="27.75" customHeight="1" x14ac:dyDescent="0.2">
      <c r="A557" s="214">
        <v>24</v>
      </c>
      <c r="B557" s="199"/>
      <c r="C557" s="206" t="s">
        <v>909</v>
      </c>
      <c r="D557" s="359" t="s">
        <v>882</v>
      </c>
      <c r="E557" s="360">
        <v>4</v>
      </c>
      <c r="F557" s="360">
        <v>0</v>
      </c>
      <c r="G557" s="360">
        <v>0</v>
      </c>
      <c r="H557" s="361">
        <f t="shared" si="348"/>
        <v>4</v>
      </c>
      <c r="I557" s="362">
        <f t="shared" si="349"/>
        <v>20.8</v>
      </c>
      <c r="J557" s="360">
        <v>5</v>
      </c>
      <c r="K557" s="360">
        <v>0</v>
      </c>
      <c r="L557" s="360">
        <v>9</v>
      </c>
      <c r="M557" s="361">
        <f t="shared" si="350"/>
        <v>14</v>
      </c>
      <c r="N557" s="362">
        <f t="shared" si="351"/>
        <v>72.8</v>
      </c>
      <c r="O557" s="360">
        <v>0</v>
      </c>
      <c r="P557" s="360">
        <v>31</v>
      </c>
      <c r="Q557" s="360">
        <v>0</v>
      </c>
      <c r="R557" s="361">
        <f t="shared" si="352"/>
        <v>31</v>
      </c>
      <c r="S557" s="362">
        <f t="shared" si="353"/>
        <v>161.20000000000002</v>
      </c>
      <c r="T557" s="360">
        <v>10</v>
      </c>
      <c r="U557" s="360">
        <v>0</v>
      </c>
      <c r="V557" s="360">
        <v>0</v>
      </c>
      <c r="W557" s="361">
        <f t="shared" si="354"/>
        <v>10</v>
      </c>
      <c r="X557" s="362">
        <f t="shared" si="355"/>
        <v>52</v>
      </c>
      <c r="Y557" s="362">
        <f t="shared" si="356"/>
        <v>59</v>
      </c>
      <c r="Z557" s="363">
        <v>5.2</v>
      </c>
      <c r="AA557" s="364"/>
    </row>
    <row r="558" spans="1:27" s="1" customFormat="1" ht="27.75" customHeight="1" x14ac:dyDescent="0.2">
      <c r="A558" s="214">
        <v>25</v>
      </c>
      <c r="B558" s="199"/>
      <c r="C558" s="206" t="s">
        <v>910</v>
      </c>
      <c r="D558" s="359" t="s">
        <v>895</v>
      </c>
      <c r="E558" s="360">
        <v>1</v>
      </c>
      <c r="F558" s="360">
        <v>0</v>
      </c>
      <c r="G558" s="360">
        <v>1</v>
      </c>
      <c r="H558" s="361">
        <f t="shared" si="348"/>
        <v>2</v>
      </c>
      <c r="I558" s="362">
        <f t="shared" si="349"/>
        <v>38.159999999999997</v>
      </c>
      <c r="J558" s="360">
        <v>1</v>
      </c>
      <c r="K558" s="360">
        <v>2</v>
      </c>
      <c r="L558" s="360">
        <v>0</v>
      </c>
      <c r="M558" s="361">
        <f t="shared" si="350"/>
        <v>3</v>
      </c>
      <c r="N558" s="362">
        <f t="shared" si="351"/>
        <v>57.239999999999995</v>
      </c>
      <c r="O558" s="360">
        <v>1</v>
      </c>
      <c r="P558" s="360">
        <v>0</v>
      </c>
      <c r="Q558" s="360">
        <v>3</v>
      </c>
      <c r="R558" s="361">
        <f t="shared" si="352"/>
        <v>4</v>
      </c>
      <c r="S558" s="362">
        <f t="shared" si="353"/>
        <v>76.319999999999993</v>
      </c>
      <c r="T558" s="360">
        <v>0</v>
      </c>
      <c r="U558" s="360">
        <v>1</v>
      </c>
      <c r="V558" s="360">
        <v>0</v>
      </c>
      <c r="W558" s="361">
        <f t="shared" si="354"/>
        <v>1</v>
      </c>
      <c r="X558" s="362">
        <f t="shared" si="355"/>
        <v>19.079999999999998</v>
      </c>
      <c r="Y558" s="362">
        <f t="shared" si="356"/>
        <v>10</v>
      </c>
      <c r="Z558" s="363">
        <v>19.079999999999998</v>
      </c>
      <c r="AA558" s="364">
        <f t="shared" si="357"/>
        <v>190.79999999999998</v>
      </c>
    </row>
    <row r="559" spans="1:27" s="1" customFormat="1" ht="27.75" customHeight="1" x14ac:dyDescent="0.2">
      <c r="A559" s="214">
        <v>26</v>
      </c>
      <c r="B559" s="199"/>
      <c r="C559" s="200"/>
      <c r="D559" s="212"/>
      <c r="E559" s="85"/>
      <c r="F559" s="86"/>
      <c r="G559" s="86"/>
      <c r="H559" s="262">
        <f t="shared" ref="H534:H566" si="358">E559+F559+G559</f>
        <v>0</v>
      </c>
      <c r="I559" s="263">
        <f>H559*$Z559</f>
        <v>0</v>
      </c>
      <c r="J559" s="85"/>
      <c r="K559" s="86"/>
      <c r="L559" s="86"/>
      <c r="M559" s="262">
        <f t="shared" ref="M534:M566" si="359">J559+K559+L559</f>
        <v>0</v>
      </c>
      <c r="N559" s="263">
        <f>M559*$Z559</f>
        <v>0</v>
      </c>
      <c r="O559" s="85"/>
      <c r="P559" s="86"/>
      <c r="Q559" s="86"/>
      <c r="R559" s="262">
        <f t="shared" ref="R534:R566" si="360">O559+P559+Q559</f>
        <v>0</v>
      </c>
      <c r="S559" s="263">
        <f>R559*$Z559</f>
        <v>0</v>
      </c>
      <c r="T559" s="85"/>
      <c r="U559" s="86"/>
      <c r="V559" s="86"/>
      <c r="W559" s="262">
        <f t="shared" ref="W534:W566" si="361">T559+U559+V559</f>
        <v>0</v>
      </c>
      <c r="X559" s="263">
        <f>W559*$Z559</f>
        <v>0</v>
      </c>
      <c r="Y559" s="268">
        <f t="shared" ref="Y534:Y566" si="362">H559+M559+R559+W559</f>
        <v>0</v>
      </c>
      <c r="Z559" s="260">
        <v>0</v>
      </c>
      <c r="AA559" s="269">
        <f t="shared" ref="AA534:AA566" si="363">Y559*Z559</f>
        <v>0</v>
      </c>
    </row>
    <row r="560" spans="1:27" s="1" customFormat="1" ht="27.75" customHeight="1" x14ac:dyDescent="0.2">
      <c r="A560" s="214">
        <v>27</v>
      </c>
      <c r="B560" s="199"/>
      <c r="C560" s="200"/>
      <c r="D560" s="212"/>
      <c r="E560" s="85"/>
      <c r="F560" s="86"/>
      <c r="G560" s="86"/>
      <c r="H560" s="262">
        <f t="shared" si="358"/>
        <v>0</v>
      </c>
      <c r="I560" s="263">
        <f>H560*$Z560</f>
        <v>0</v>
      </c>
      <c r="J560" s="85"/>
      <c r="K560" s="86"/>
      <c r="L560" s="86"/>
      <c r="M560" s="262">
        <f t="shared" si="359"/>
        <v>0</v>
      </c>
      <c r="N560" s="263">
        <f>M560*$Z560</f>
        <v>0</v>
      </c>
      <c r="O560" s="85"/>
      <c r="P560" s="86"/>
      <c r="Q560" s="86"/>
      <c r="R560" s="262">
        <f t="shared" si="360"/>
        <v>0</v>
      </c>
      <c r="S560" s="263">
        <f>R560*$Z560</f>
        <v>0</v>
      </c>
      <c r="T560" s="85"/>
      <c r="U560" s="86"/>
      <c r="V560" s="86"/>
      <c r="W560" s="262">
        <f t="shared" si="361"/>
        <v>0</v>
      </c>
      <c r="X560" s="263">
        <f>W560*$Z560</f>
        <v>0</v>
      </c>
      <c r="Y560" s="268">
        <f t="shared" si="362"/>
        <v>0</v>
      </c>
      <c r="Z560" s="260">
        <v>0</v>
      </c>
      <c r="AA560" s="269">
        <f t="shared" si="363"/>
        <v>0</v>
      </c>
    </row>
    <row r="561" spans="1:27" s="1" customFormat="1" ht="30" customHeight="1" x14ac:dyDescent="0.2">
      <c r="A561" s="214">
        <v>28</v>
      </c>
      <c r="B561" s="199"/>
      <c r="C561" s="200"/>
      <c r="D561" s="212"/>
      <c r="E561" s="85"/>
      <c r="F561" s="86"/>
      <c r="G561" s="86"/>
      <c r="H561" s="262">
        <f t="shared" si="358"/>
        <v>0</v>
      </c>
      <c r="I561" s="263">
        <f>H561*$Z561</f>
        <v>0</v>
      </c>
      <c r="J561" s="85"/>
      <c r="K561" s="86"/>
      <c r="L561" s="86"/>
      <c r="M561" s="262">
        <f t="shared" si="359"/>
        <v>0</v>
      </c>
      <c r="N561" s="263">
        <f>M561*$Z561</f>
        <v>0</v>
      </c>
      <c r="O561" s="85"/>
      <c r="P561" s="86"/>
      <c r="Q561" s="86"/>
      <c r="R561" s="262">
        <f t="shared" si="360"/>
        <v>0</v>
      </c>
      <c r="S561" s="263">
        <f>R561*$Z561</f>
        <v>0</v>
      </c>
      <c r="T561" s="85"/>
      <c r="U561" s="86"/>
      <c r="V561" s="86"/>
      <c r="W561" s="262">
        <f t="shared" si="361"/>
        <v>0</v>
      </c>
      <c r="X561" s="263">
        <f>W561*$Z561</f>
        <v>0</v>
      </c>
      <c r="Y561" s="268">
        <f t="shared" si="362"/>
        <v>0</v>
      </c>
      <c r="Z561" s="260">
        <v>0</v>
      </c>
      <c r="AA561" s="269">
        <f t="shared" si="363"/>
        <v>0</v>
      </c>
    </row>
    <row r="562" spans="1:27" s="1" customFormat="1" ht="27.75" customHeight="1" x14ac:dyDescent="0.2">
      <c r="A562" s="214">
        <v>29</v>
      </c>
      <c r="B562" s="199"/>
      <c r="C562" s="200"/>
      <c r="D562" s="215"/>
      <c r="E562" s="85"/>
      <c r="F562" s="86"/>
      <c r="G562" s="86"/>
      <c r="H562" s="262">
        <f t="shared" si="358"/>
        <v>0</v>
      </c>
      <c r="I562" s="263">
        <f>H562*$Z562</f>
        <v>0</v>
      </c>
      <c r="J562" s="85"/>
      <c r="K562" s="86"/>
      <c r="L562" s="86"/>
      <c r="M562" s="262">
        <f t="shared" si="359"/>
        <v>0</v>
      </c>
      <c r="N562" s="263">
        <f>M562*$Z562</f>
        <v>0</v>
      </c>
      <c r="O562" s="85"/>
      <c r="P562" s="86"/>
      <c r="Q562" s="86"/>
      <c r="R562" s="262">
        <f t="shared" si="360"/>
        <v>0</v>
      </c>
      <c r="S562" s="263">
        <f>R562*$Z562</f>
        <v>0</v>
      </c>
      <c r="T562" s="85"/>
      <c r="U562" s="86"/>
      <c r="V562" s="86"/>
      <c r="W562" s="262">
        <f t="shared" si="361"/>
        <v>0</v>
      </c>
      <c r="X562" s="263">
        <f>W562*$Z562</f>
        <v>0</v>
      </c>
      <c r="Y562" s="268">
        <f t="shared" si="362"/>
        <v>0</v>
      </c>
      <c r="Z562" s="260">
        <v>0</v>
      </c>
      <c r="AA562" s="269">
        <f t="shared" si="363"/>
        <v>0</v>
      </c>
    </row>
    <row r="563" spans="1:27" s="1" customFormat="1" ht="27.75" customHeight="1" x14ac:dyDescent="0.2">
      <c r="A563" s="214">
        <v>30</v>
      </c>
      <c r="B563" s="199"/>
      <c r="C563" s="200"/>
      <c r="D563" s="212"/>
      <c r="E563" s="85"/>
      <c r="F563" s="86"/>
      <c r="G563" s="86"/>
      <c r="H563" s="262">
        <f t="shared" si="358"/>
        <v>0</v>
      </c>
      <c r="I563" s="263">
        <f>H563*$Z563</f>
        <v>0</v>
      </c>
      <c r="J563" s="85"/>
      <c r="K563" s="86"/>
      <c r="L563" s="86"/>
      <c r="M563" s="262">
        <f t="shared" si="359"/>
        <v>0</v>
      </c>
      <c r="N563" s="263">
        <f>M563*$Z563</f>
        <v>0</v>
      </c>
      <c r="O563" s="85"/>
      <c r="P563" s="86"/>
      <c r="Q563" s="86"/>
      <c r="R563" s="262">
        <f t="shared" si="360"/>
        <v>0</v>
      </c>
      <c r="S563" s="263">
        <f>R563*$Z563</f>
        <v>0</v>
      </c>
      <c r="T563" s="85"/>
      <c r="U563" s="86"/>
      <c r="V563" s="86"/>
      <c r="W563" s="262">
        <f t="shared" si="361"/>
        <v>0</v>
      </c>
      <c r="X563" s="263">
        <f>W563*$Z563</f>
        <v>0</v>
      </c>
      <c r="Y563" s="268">
        <f t="shared" si="362"/>
        <v>0</v>
      </c>
      <c r="Z563" s="260">
        <v>0</v>
      </c>
      <c r="AA563" s="269">
        <f t="shared" si="363"/>
        <v>0</v>
      </c>
    </row>
    <row r="564" spans="1:27" s="1" customFormat="1" ht="27.75" customHeight="1" x14ac:dyDescent="0.2">
      <c r="A564" s="214">
        <v>31</v>
      </c>
      <c r="B564" s="216"/>
      <c r="C564" s="203"/>
      <c r="D564" s="210"/>
      <c r="E564" s="85"/>
      <c r="F564" s="86"/>
      <c r="G564" s="86"/>
      <c r="H564" s="262">
        <f t="shared" si="358"/>
        <v>0</v>
      </c>
      <c r="I564" s="263">
        <f>H564*$Z564</f>
        <v>0</v>
      </c>
      <c r="J564" s="85"/>
      <c r="K564" s="86"/>
      <c r="L564" s="86"/>
      <c r="M564" s="262">
        <f t="shared" si="359"/>
        <v>0</v>
      </c>
      <c r="N564" s="263">
        <f>M564*$Z564</f>
        <v>0</v>
      </c>
      <c r="O564" s="85"/>
      <c r="P564" s="86"/>
      <c r="Q564" s="86"/>
      <c r="R564" s="262">
        <f t="shared" si="360"/>
        <v>0</v>
      </c>
      <c r="S564" s="263">
        <f>R564*$Z564</f>
        <v>0</v>
      </c>
      <c r="T564" s="85"/>
      <c r="U564" s="86"/>
      <c r="V564" s="86"/>
      <c r="W564" s="262">
        <f t="shared" si="361"/>
        <v>0</v>
      </c>
      <c r="X564" s="263">
        <f>W564*$Z564</f>
        <v>0</v>
      </c>
      <c r="Y564" s="268">
        <f t="shared" si="362"/>
        <v>0</v>
      </c>
      <c r="Z564" s="260">
        <v>0</v>
      </c>
      <c r="AA564" s="269">
        <f t="shared" si="363"/>
        <v>0</v>
      </c>
    </row>
    <row r="565" spans="1:27" s="1" customFormat="1" ht="27.75" customHeight="1" x14ac:dyDescent="0.2">
      <c r="A565" s="214">
        <v>32</v>
      </c>
      <c r="B565" s="217"/>
      <c r="C565" s="206"/>
      <c r="D565" s="211"/>
      <c r="E565" s="85"/>
      <c r="F565" s="86"/>
      <c r="G565" s="86"/>
      <c r="H565" s="262">
        <f t="shared" si="358"/>
        <v>0</v>
      </c>
      <c r="I565" s="263">
        <f>H565*$Z565</f>
        <v>0</v>
      </c>
      <c r="J565" s="85"/>
      <c r="K565" s="86"/>
      <c r="L565" s="86"/>
      <c r="M565" s="262">
        <f t="shared" si="359"/>
        <v>0</v>
      </c>
      <c r="N565" s="263">
        <f>M565*$Z565</f>
        <v>0</v>
      </c>
      <c r="O565" s="85"/>
      <c r="P565" s="86"/>
      <c r="Q565" s="86"/>
      <c r="R565" s="262">
        <f t="shared" si="360"/>
        <v>0</v>
      </c>
      <c r="S565" s="263">
        <f>R565*$Z565</f>
        <v>0</v>
      </c>
      <c r="T565" s="85"/>
      <c r="U565" s="86"/>
      <c r="V565" s="86"/>
      <c r="W565" s="262">
        <f t="shared" si="361"/>
        <v>0</v>
      </c>
      <c r="X565" s="263">
        <f>W565*$Z565</f>
        <v>0</v>
      </c>
      <c r="Y565" s="268">
        <f t="shared" si="362"/>
        <v>0</v>
      </c>
      <c r="Z565" s="260">
        <v>0</v>
      </c>
      <c r="AA565" s="269">
        <f t="shared" si="363"/>
        <v>0</v>
      </c>
    </row>
    <row r="566" spans="1:27" s="1" customFormat="1" ht="30" customHeight="1" thickBot="1" x14ac:dyDescent="0.25">
      <c r="A566" s="214">
        <v>33</v>
      </c>
      <c r="B566" s="217"/>
      <c r="C566" s="206"/>
      <c r="D566" s="211"/>
      <c r="E566" s="85"/>
      <c r="F566" s="86"/>
      <c r="G566" s="86"/>
      <c r="H566" s="262">
        <f t="shared" si="358"/>
        <v>0</v>
      </c>
      <c r="I566" s="263">
        <f>H566*$Z566</f>
        <v>0</v>
      </c>
      <c r="J566" s="85"/>
      <c r="K566" s="86"/>
      <c r="L566" s="86"/>
      <c r="M566" s="262">
        <f t="shared" si="359"/>
        <v>0</v>
      </c>
      <c r="N566" s="263">
        <f>M566*$Z566</f>
        <v>0</v>
      </c>
      <c r="O566" s="85"/>
      <c r="P566" s="86"/>
      <c r="Q566" s="86"/>
      <c r="R566" s="262">
        <f t="shared" si="360"/>
        <v>0</v>
      </c>
      <c r="S566" s="263">
        <f>R566*$Z566</f>
        <v>0</v>
      </c>
      <c r="T566" s="85"/>
      <c r="U566" s="86"/>
      <c r="V566" s="86"/>
      <c r="W566" s="262">
        <f t="shared" si="361"/>
        <v>0</v>
      </c>
      <c r="X566" s="263">
        <f>W566*$Z566</f>
        <v>0</v>
      </c>
      <c r="Y566" s="268">
        <f t="shared" si="362"/>
        <v>0</v>
      </c>
      <c r="Z566" s="260">
        <v>0</v>
      </c>
      <c r="AA566" s="269">
        <f t="shared" si="363"/>
        <v>0</v>
      </c>
    </row>
    <row r="567" spans="1:27" s="129" customFormat="1" ht="27.75" customHeight="1" thickBot="1" x14ac:dyDescent="0.25">
      <c r="A567" s="154" t="s">
        <v>554</v>
      </c>
      <c r="B567" s="142"/>
      <c r="C567" s="144"/>
      <c r="D567" s="145"/>
      <c r="E567" s="145"/>
      <c r="F567" s="145"/>
      <c r="G567" s="145"/>
      <c r="H567" s="145"/>
      <c r="I567" s="146"/>
      <c r="J567" s="145"/>
      <c r="K567" s="145"/>
      <c r="L567" s="145"/>
      <c r="M567" s="145"/>
      <c r="N567" s="146"/>
      <c r="O567" s="145"/>
      <c r="P567" s="145"/>
      <c r="Q567" s="145"/>
      <c r="R567" s="145"/>
      <c r="S567" s="146"/>
      <c r="T567" s="145"/>
      <c r="U567" s="145"/>
      <c r="V567" s="145"/>
      <c r="W567" s="145"/>
      <c r="X567" s="146"/>
      <c r="Y567" s="146"/>
      <c r="Z567" s="115"/>
      <c r="AA567" s="116"/>
    </row>
    <row r="568" spans="1:27" s="266" customFormat="1" ht="27.75" customHeight="1" x14ac:dyDescent="0.25">
      <c r="A568" s="261">
        <v>1</v>
      </c>
      <c r="B568" s="220" t="s">
        <v>641</v>
      </c>
      <c r="C568" s="221" t="s">
        <v>630</v>
      </c>
      <c r="D568" s="86"/>
      <c r="E568" s="85"/>
      <c r="F568" s="86"/>
      <c r="G568" s="86"/>
      <c r="H568" s="262">
        <f t="shared" ref="H568:H580" si="364">E568+F568+G568</f>
        <v>0</v>
      </c>
      <c r="I568" s="263">
        <f>H568*$Z568</f>
        <v>0</v>
      </c>
      <c r="J568" s="85"/>
      <c r="K568" s="86"/>
      <c r="L568" s="86"/>
      <c r="M568" s="262">
        <f t="shared" ref="M568:M580" si="365">J568+K568+L568</f>
        <v>0</v>
      </c>
      <c r="N568" s="263">
        <f>M568*$Z568</f>
        <v>0</v>
      </c>
      <c r="O568" s="85"/>
      <c r="P568" s="86"/>
      <c r="Q568" s="86"/>
      <c r="R568" s="262">
        <f t="shared" ref="R568:R580" si="366">O568+P568+Q568</f>
        <v>0</v>
      </c>
      <c r="S568" s="263">
        <f>R568*$Z568</f>
        <v>0</v>
      </c>
      <c r="T568" s="85"/>
      <c r="U568" s="86"/>
      <c r="V568" s="86"/>
      <c r="W568" s="262">
        <f t="shared" ref="W568:W580" si="367">T568+U568+V568</f>
        <v>0</v>
      </c>
      <c r="X568" s="263">
        <f>W568*$Z568</f>
        <v>0</v>
      </c>
      <c r="Y568" s="268">
        <f t="shared" ref="Y568:Y580" si="368">H568+M568+R568+W568</f>
        <v>0</v>
      </c>
      <c r="Z568" s="260">
        <v>0</v>
      </c>
      <c r="AA568" s="269">
        <f t="shared" ref="AA568:AA580" si="369">Y568*Z568</f>
        <v>0</v>
      </c>
    </row>
    <row r="569" spans="1:27" s="1" customFormat="1" ht="27.75" customHeight="1" x14ac:dyDescent="0.2">
      <c r="A569" s="241">
        <v>2</v>
      </c>
      <c r="B569" s="196"/>
      <c r="C569" s="221"/>
      <c r="D569" s="208"/>
      <c r="E569" s="85"/>
      <c r="F569" s="86"/>
      <c r="G569" s="86"/>
      <c r="H569" s="262">
        <f t="shared" si="364"/>
        <v>0</v>
      </c>
      <c r="I569" s="263">
        <f>H569*$Z569</f>
        <v>0</v>
      </c>
      <c r="J569" s="85"/>
      <c r="K569" s="86"/>
      <c r="L569" s="86"/>
      <c r="M569" s="262">
        <f t="shared" si="365"/>
        <v>0</v>
      </c>
      <c r="N569" s="263">
        <f>M569*$Z569</f>
        <v>0</v>
      </c>
      <c r="O569" s="85"/>
      <c r="P569" s="86"/>
      <c r="Q569" s="86"/>
      <c r="R569" s="262">
        <f t="shared" si="366"/>
        <v>0</v>
      </c>
      <c r="S569" s="263">
        <f>R569*$Z569</f>
        <v>0</v>
      </c>
      <c r="T569" s="85"/>
      <c r="U569" s="86"/>
      <c r="V569" s="86"/>
      <c r="W569" s="262">
        <f t="shared" si="367"/>
        <v>0</v>
      </c>
      <c r="X569" s="263">
        <f>W569*$Z569</f>
        <v>0</v>
      </c>
      <c r="Y569" s="268">
        <f t="shared" si="368"/>
        <v>0</v>
      </c>
      <c r="Z569" s="260">
        <v>0</v>
      </c>
      <c r="AA569" s="269">
        <f t="shared" si="369"/>
        <v>0</v>
      </c>
    </row>
    <row r="570" spans="1:27" s="1" customFormat="1" ht="27.75" customHeight="1" x14ac:dyDescent="0.2">
      <c r="A570" s="198">
        <v>3</v>
      </c>
      <c r="B570" s="216"/>
      <c r="C570" s="203"/>
      <c r="D570" s="210"/>
      <c r="E570" s="85"/>
      <c r="F570" s="86"/>
      <c r="G570" s="86"/>
      <c r="H570" s="262">
        <f t="shared" si="364"/>
        <v>0</v>
      </c>
      <c r="I570" s="263">
        <f>H570*$Z570</f>
        <v>0</v>
      </c>
      <c r="J570" s="85"/>
      <c r="K570" s="86"/>
      <c r="L570" s="86"/>
      <c r="M570" s="262">
        <f t="shared" si="365"/>
        <v>0</v>
      </c>
      <c r="N570" s="263">
        <f>M570*$Z570</f>
        <v>0</v>
      </c>
      <c r="O570" s="85"/>
      <c r="P570" s="86"/>
      <c r="Q570" s="86"/>
      <c r="R570" s="262">
        <f t="shared" si="366"/>
        <v>0</v>
      </c>
      <c r="S570" s="263">
        <f>R570*$Z570</f>
        <v>0</v>
      </c>
      <c r="T570" s="85"/>
      <c r="U570" s="86"/>
      <c r="V570" s="86"/>
      <c r="W570" s="262">
        <f t="shared" si="367"/>
        <v>0</v>
      </c>
      <c r="X570" s="263">
        <f>W570*$Z570</f>
        <v>0</v>
      </c>
      <c r="Y570" s="268">
        <f t="shared" si="368"/>
        <v>0</v>
      </c>
      <c r="Z570" s="260">
        <v>0</v>
      </c>
      <c r="AA570" s="269">
        <f t="shared" si="369"/>
        <v>0</v>
      </c>
    </row>
    <row r="571" spans="1:27" s="1" customFormat="1" ht="27.75" customHeight="1" x14ac:dyDescent="0.2">
      <c r="A571" s="198">
        <v>4</v>
      </c>
      <c r="B571" s="217"/>
      <c r="C571" s="206"/>
      <c r="D571" s="211"/>
      <c r="E571" s="85"/>
      <c r="F571" s="86"/>
      <c r="G571" s="86"/>
      <c r="H571" s="262">
        <f t="shared" si="364"/>
        <v>0</v>
      </c>
      <c r="I571" s="263">
        <f>H571*$Z571</f>
        <v>0</v>
      </c>
      <c r="J571" s="85"/>
      <c r="K571" s="86"/>
      <c r="L571" s="86"/>
      <c r="M571" s="262">
        <f t="shared" si="365"/>
        <v>0</v>
      </c>
      <c r="N571" s="263">
        <f>M571*$Z571</f>
        <v>0</v>
      </c>
      <c r="O571" s="85"/>
      <c r="P571" s="86"/>
      <c r="Q571" s="86"/>
      <c r="R571" s="262">
        <f t="shared" si="366"/>
        <v>0</v>
      </c>
      <c r="S571" s="263">
        <f>R571*$Z571</f>
        <v>0</v>
      </c>
      <c r="T571" s="85"/>
      <c r="U571" s="86"/>
      <c r="V571" s="86"/>
      <c r="W571" s="262">
        <f t="shared" si="367"/>
        <v>0</v>
      </c>
      <c r="X571" s="263">
        <f>W571*$Z571</f>
        <v>0</v>
      </c>
      <c r="Y571" s="268">
        <f t="shared" si="368"/>
        <v>0</v>
      </c>
      <c r="Z571" s="260">
        <v>0</v>
      </c>
      <c r="AA571" s="269">
        <f t="shared" si="369"/>
        <v>0</v>
      </c>
    </row>
    <row r="572" spans="1:27" s="1" customFormat="1" ht="30" customHeight="1" x14ac:dyDescent="0.2">
      <c r="A572" s="214">
        <v>5</v>
      </c>
      <c r="B572" s="217"/>
      <c r="C572" s="206"/>
      <c r="D572" s="211"/>
      <c r="E572" s="85"/>
      <c r="F572" s="86"/>
      <c r="G572" s="86"/>
      <c r="H572" s="262">
        <f t="shared" si="364"/>
        <v>0</v>
      </c>
      <c r="I572" s="263">
        <f>H572*$Z572</f>
        <v>0</v>
      </c>
      <c r="J572" s="85"/>
      <c r="K572" s="86"/>
      <c r="L572" s="86"/>
      <c r="M572" s="262">
        <f t="shared" si="365"/>
        <v>0</v>
      </c>
      <c r="N572" s="263">
        <f>M572*$Z572</f>
        <v>0</v>
      </c>
      <c r="O572" s="85"/>
      <c r="P572" s="86"/>
      <c r="Q572" s="86"/>
      <c r="R572" s="262">
        <f t="shared" si="366"/>
        <v>0</v>
      </c>
      <c r="S572" s="263">
        <f>R572*$Z572</f>
        <v>0</v>
      </c>
      <c r="T572" s="85"/>
      <c r="U572" s="86"/>
      <c r="V572" s="86"/>
      <c r="W572" s="262">
        <f t="shared" si="367"/>
        <v>0</v>
      </c>
      <c r="X572" s="263">
        <f>W572*$Z572</f>
        <v>0</v>
      </c>
      <c r="Y572" s="268">
        <f t="shared" si="368"/>
        <v>0</v>
      </c>
      <c r="Z572" s="260">
        <v>0</v>
      </c>
      <c r="AA572" s="269">
        <f t="shared" si="369"/>
        <v>0</v>
      </c>
    </row>
    <row r="573" spans="1:27" s="1" customFormat="1" ht="27.75" customHeight="1" x14ac:dyDescent="0.2">
      <c r="A573" s="214">
        <v>6</v>
      </c>
      <c r="B573" s="217"/>
      <c r="C573" s="242"/>
      <c r="D573" s="211"/>
      <c r="E573" s="85"/>
      <c r="F573" s="86"/>
      <c r="G573" s="86"/>
      <c r="H573" s="262">
        <f t="shared" si="364"/>
        <v>0</v>
      </c>
      <c r="I573" s="263">
        <f>H573*$Z573</f>
        <v>0</v>
      </c>
      <c r="J573" s="85"/>
      <c r="K573" s="86"/>
      <c r="L573" s="86"/>
      <c r="M573" s="262">
        <f t="shared" si="365"/>
        <v>0</v>
      </c>
      <c r="N573" s="263">
        <f>M573*$Z573</f>
        <v>0</v>
      </c>
      <c r="O573" s="85"/>
      <c r="P573" s="86"/>
      <c r="Q573" s="86"/>
      <c r="R573" s="262">
        <f t="shared" si="366"/>
        <v>0</v>
      </c>
      <c r="S573" s="263">
        <f>R573*$Z573</f>
        <v>0</v>
      </c>
      <c r="T573" s="85"/>
      <c r="U573" s="86"/>
      <c r="V573" s="86"/>
      <c r="W573" s="262">
        <f t="shared" si="367"/>
        <v>0</v>
      </c>
      <c r="X573" s="263">
        <f>W573*$Z573</f>
        <v>0</v>
      </c>
      <c r="Y573" s="268">
        <f t="shared" si="368"/>
        <v>0</v>
      </c>
      <c r="Z573" s="260">
        <v>0</v>
      </c>
      <c r="AA573" s="269">
        <f t="shared" si="369"/>
        <v>0</v>
      </c>
    </row>
    <row r="574" spans="1:27" s="1" customFormat="1" ht="27.75" customHeight="1" x14ac:dyDescent="0.2">
      <c r="A574" s="214">
        <v>7</v>
      </c>
      <c r="B574" s="217"/>
      <c r="C574" s="206"/>
      <c r="D574" s="211"/>
      <c r="E574" s="85"/>
      <c r="F574" s="86"/>
      <c r="G574" s="86"/>
      <c r="H574" s="262">
        <f t="shared" si="364"/>
        <v>0</v>
      </c>
      <c r="I574" s="263">
        <f>H574*$Z574</f>
        <v>0</v>
      </c>
      <c r="J574" s="85"/>
      <c r="K574" s="86"/>
      <c r="L574" s="86"/>
      <c r="M574" s="262">
        <f t="shared" si="365"/>
        <v>0</v>
      </c>
      <c r="N574" s="263">
        <f>M574*$Z574</f>
        <v>0</v>
      </c>
      <c r="O574" s="85"/>
      <c r="P574" s="86"/>
      <c r="Q574" s="86"/>
      <c r="R574" s="262">
        <f t="shared" si="366"/>
        <v>0</v>
      </c>
      <c r="S574" s="263">
        <f>R574*$Z574</f>
        <v>0</v>
      </c>
      <c r="T574" s="85"/>
      <c r="U574" s="86"/>
      <c r="V574" s="86"/>
      <c r="W574" s="262">
        <f t="shared" si="367"/>
        <v>0</v>
      </c>
      <c r="X574" s="263">
        <f>W574*$Z574</f>
        <v>0</v>
      </c>
      <c r="Y574" s="268">
        <f t="shared" si="368"/>
        <v>0</v>
      </c>
      <c r="Z574" s="260">
        <v>0</v>
      </c>
      <c r="AA574" s="269">
        <f t="shared" si="369"/>
        <v>0</v>
      </c>
    </row>
    <row r="575" spans="1:27" s="1" customFormat="1" ht="27.75" customHeight="1" x14ac:dyDescent="0.2">
      <c r="A575" s="214">
        <v>8</v>
      </c>
      <c r="B575" s="217"/>
      <c r="C575" s="206"/>
      <c r="D575" s="211"/>
      <c r="E575" s="85"/>
      <c r="F575" s="86"/>
      <c r="G575" s="86"/>
      <c r="H575" s="262">
        <f t="shared" si="364"/>
        <v>0</v>
      </c>
      <c r="I575" s="263">
        <f>H575*$Z575</f>
        <v>0</v>
      </c>
      <c r="J575" s="85"/>
      <c r="K575" s="86"/>
      <c r="L575" s="86"/>
      <c r="M575" s="262">
        <f t="shared" si="365"/>
        <v>0</v>
      </c>
      <c r="N575" s="263">
        <f>M575*$Z575</f>
        <v>0</v>
      </c>
      <c r="O575" s="85"/>
      <c r="P575" s="86"/>
      <c r="Q575" s="86"/>
      <c r="R575" s="262">
        <f t="shared" si="366"/>
        <v>0</v>
      </c>
      <c r="S575" s="263">
        <f>R575*$Z575</f>
        <v>0</v>
      </c>
      <c r="T575" s="85"/>
      <c r="U575" s="86"/>
      <c r="V575" s="86"/>
      <c r="W575" s="262">
        <f t="shared" si="367"/>
        <v>0</v>
      </c>
      <c r="X575" s="263">
        <f>W575*$Z575</f>
        <v>0</v>
      </c>
      <c r="Y575" s="268">
        <f t="shared" si="368"/>
        <v>0</v>
      </c>
      <c r="Z575" s="260">
        <v>0</v>
      </c>
      <c r="AA575" s="269">
        <f t="shared" si="369"/>
        <v>0</v>
      </c>
    </row>
    <row r="576" spans="1:27" s="1" customFormat="1" ht="30" customHeight="1" x14ac:dyDescent="0.2">
      <c r="A576" s="214">
        <v>9</v>
      </c>
      <c r="B576" s="217"/>
      <c r="C576" s="206"/>
      <c r="D576" s="211"/>
      <c r="E576" s="85"/>
      <c r="F576" s="86"/>
      <c r="G576" s="86"/>
      <c r="H576" s="262">
        <f t="shared" si="364"/>
        <v>0</v>
      </c>
      <c r="I576" s="263">
        <f>H576*$Z576</f>
        <v>0</v>
      </c>
      <c r="J576" s="85"/>
      <c r="K576" s="86"/>
      <c r="L576" s="86"/>
      <c r="M576" s="262">
        <f t="shared" si="365"/>
        <v>0</v>
      </c>
      <c r="N576" s="263">
        <f>M576*$Z576</f>
        <v>0</v>
      </c>
      <c r="O576" s="85"/>
      <c r="P576" s="86"/>
      <c r="Q576" s="86"/>
      <c r="R576" s="262">
        <f t="shared" si="366"/>
        <v>0</v>
      </c>
      <c r="S576" s="263">
        <f>R576*$Z576</f>
        <v>0</v>
      </c>
      <c r="T576" s="85"/>
      <c r="U576" s="86"/>
      <c r="V576" s="86"/>
      <c r="W576" s="262">
        <f t="shared" si="367"/>
        <v>0</v>
      </c>
      <c r="X576" s="263">
        <f>W576*$Z576</f>
        <v>0</v>
      </c>
      <c r="Y576" s="268">
        <f t="shared" si="368"/>
        <v>0</v>
      </c>
      <c r="Z576" s="260">
        <v>0</v>
      </c>
      <c r="AA576" s="269">
        <f t="shared" si="369"/>
        <v>0</v>
      </c>
    </row>
    <row r="577" spans="1:27" s="1" customFormat="1" ht="27.75" customHeight="1" x14ac:dyDescent="0.2">
      <c r="A577" s="214">
        <v>10</v>
      </c>
      <c r="B577" s="217"/>
      <c r="C577" s="242"/>
      <c r="D577" s="211"/>
      <c r="E577" s="85"/>
      <c r="F577" s="86"/>
      <c r="G577" s="86"/>
      <c r="H577" s="262">
        <f t="shared" si="364"/>
        <v>0</v>
      </c>
      <c r="I577" s="263">
        <f t="shared" ref="I577:I580" si="370">H577*$Z577</f>
        <v>0</v>
      </c>
      <c r="J577" s="85"/>
      <c r="K577" s="86"/>
      <c r="L577" s="86"/>
      <c r="M577" s="262">
        <f t="shared" si="365"/>
        <v>0</v>
      </c>
      <c r="N577" s="263">
        <f t="shared" ref="N577:N580" si="371">M577*$Z577</f>
        <v>0</v>
      </c>
      <c r="O577" s="85"/>
      <c r="P577" s="86"/>
      <c r="Q577" s="86"/>
      <c r="R577" s="262">
        <f t="shared" si="366"/>
        <v>0</v>
      </c>
      <c r="S577" s="263">
        <f t="shared" ref="S577:S580" si="372">R577*$Z577</f>
        <v>0</v>
      </c>
      <c r="T577" s="85"/>
      <c r="U577" s="86"/>
      <c r="V577" s="86"/>
      <c r="W577" s="262">
        <f t="shared" si="367"/>
        <v>0</v>
      </c>
      <c r="X577" s="263">
        <f t="shared" ref="X577:X580" si="373">W577*$Z577</f>
        <v>0</v>
      </c>
      <c r="Y577" s="268">
        <f t="shared" si="368"/>
        <v>0</v>
      </c>
      <c r="Z577" s="260">
        <v>0</v>
      </c>
      <c r="AA577" s="269">
        <f t="shared" si="369"/>
        <v>0</v>
      </c>
    </row>
    <row r="578" spans="1:27" s="1" customFormat="1" ht="27.75" customHeight="1" x14ac:dyDescent="0.2">
      <c r="A578" s="214">
        <v>11</v>
      </c>
      <c r="B578" s="217"/>
      <c r="C578" s="206"/>
      <c r="D578" s="211"/>
      <c r="E578" s="85"/>
      <c r="F578" s="86"/>
      <c r="G578" s="86"/>
      <c r="H578" s="262">
        <f t="shared" si="364"/>
        <v>0</v>
      </c>
      <c r="I578" s="263">
        <f t="shared" si="370"/>
        <v>0</v>
      </c>
      <c r="J578" s="85"/>
      <c r="K578" s="86"/>
      <c r="L578" s="86"/>
      <c r="M578" s="262">
        <f t="shared" si="365"/>
        <v>0</v>
      </c>
      <c r="N578" s="263">
        <f t="shared" si="371"/>
        <v>0</v>
      </c>
      <c r="O578" s="85"/>
      <c r="P578" s="86"/>
      <c r="Q578" s="86"/>
      <c r="R578" s="262">
        <f t="shared" si="366"/>
        <v>0</v>
      </c>
      <c r="S578" s="263">
        <f t="shared" si="372"/>
        <v>0</v>
      </c>
      <c r="T578" s="85"/>
      <c r="U578" s="86"/>
      <c r="V578" s="86"/>
      <c r="W578" s="262">
        <f t="shared" si="367"/>
        <v>0</v>
      </c>
      <c r="X578" s="263">
        <f t="shared" si="373"/>
        <v>0</v>
      </c>
      <c r="Y578" s="268">
        <f t="shared" si="368"/>
        <v>0</v>
      </c>
      <c r="Z578" s="260">
        <v>0</v>
      </c>
      <c r="AA578" s="269">
        <f t="shared" si="369"/>
        <v>0</v>
      </c>
    </row>
    <row r="579" spans="1:27" s="1" customFormat="1" ht="27.75" customHeight="1" x14ac:dyDescent="0.2">
      <c r="A579" s="214">
        <v>12</v>
      </c>
      <c r="B579" s="217"/>
      <c r="C579" s="206"/>
      <c r="D579" s="211"/>
      <c r="E579" s="85"/>
      <c r="F579" s="86"/>
      <c r="G579" s="86"/>
      <c r="H579" s="262">
        <f t="shared" si="364"/>
        <v>0</v>
      </c>
      <c r="I579" s="263">
        <f t="shared" si="370"/>
        <v>0</v>
      </c>
      <c r="J579" s="85"/>
      <c r="K579" s="86"/>
      <c r="L579" s="86"/>
      <c r="M579" s="262">
        <f t="shared" si="365"/>
        <v>0</v>
      </c>
      <c r="N579" s="263">
        <f t="shared" si="371"/>
        <v>0</v>
      </c>
      <c r="O579" s="85"/>
      <c r="P579" s="86"/>
      <c r="Q579" s="86"/>
      <c r="R579" s="262">
        <f t="shared" si="366"/>
        <v>0</v>
      </c>
      <c r="S579" s="263">
        <f t="shared" si="372"/>
        <v>0</v>
      </c>
      <c r="T579" s="85"/>
      <c r="U579" s="86"/>
      <c r="V579" s="86"/>
      <c r="W579" s="262">
        <f t="shared" si="367"/>
        <v>0</v>
      </c>
      <c r="X579" s="263">
        <f t="shared" si="373"/>
        <v>0</v>
      </c>
      <c r="Y579" s="268">
        <f t="shared" si="368"/>
        <v>0</v>
      </c>
      <c r="Z579" s="260">
        <v>0</v>
      </c>
      <c r="AA579" s="269">
        <f t="shared" si="369"/>
        <v>0</v>
      </c>
    </row>
    <row r="580" spans="1:27" s="1" customFormat="1" ht="30" customHeight="1" thickBot="1" x14ac:dyDescent="0.25">
      <c r="A580" s="240">
        <v>13</v>
      </c>
      <c r="B580" s="217"/>
      <c r="C580" s="206"/>
      <c r="D580" s="211"/>
      <c r="E580" s="85"/>
      <c r="F580" s="86"/>
      <c r="G580" s="86"/>
      <c r="H580" s="262">
        <f t="shared" si="364"/>
        <v>0</v>
      </c>
      <c r="I580" s="263">
        <f t="shared" si="370"/>
        <v>0</v>
      </c>
      <c r="J580" s="85"/>
      <c r="K580" s="86"/>
      <c r="L580" s="86"/>
      <c r="M580" s="262">
        <f t="shared" si="365"/>
        <v>0</v>
      </c>
      <c r="N580" s="263">
        <f t="shared" si="371"/>
        <v>0</v>
      </c>
      <c r="O580" s="85"/>
      <c r="P580" s="86"/>
      <c r="Q580" s="86"/>
      <c r="R580" s="262">
        <f t="shared" si="366"/>
        <v>0</v>
      </c>
      <c r="S580" s="263">
        <f t="shared" si="372"/>
        <v>0</v>
      </c>
      <c r="T580" s="85"/>
      <c r="U580" s="86"/>
      <c r="V580" s="86"/>
      <c r="W580" s="262">
        <f t="shared" si="367"/>
        <v>0</v>
      </c>
      <c r="X580" s="263">
        <f t="shared" si="373"/>
        <v>0</v>
      </c>
      <c r="Y580" s="268">
        <f t="shared" si="368"/>
        <v>0</v>
      </c>
      <c r="Z580" s="260">
        <v>0</v>
      </c>
      <c r="AA580" s="269">
        <f t="shared" si="369"/>
        <v>0</v>
      </c>
    </row>
    <row r="581" spans="1:27" s="129" customFormat="1" ht="27.75" customHeight="1" thickBot="1" x14ac:dyDescent="0.25">
      <c r="A581" s="154" t="s">
        <v>555</v>
      </c>
      <c r="B581" s="142"/>
      <c r="C581" s="144"/>
      <c r="D581" s="145"/>
      <c r="E581" s="145"/>
      <c r="F581" s="145"/>
      <c r="G581" s="145"/>
      <c r="H581" s="145"/>
      <c r="I581" s="146"/>
      <c r="J581" s="145"/>
      <c r="K581" s="145"/>
      <c r="L581" s="145"/>
      <c r="M581" s="145"/>
      <c r="N581" s="146"/>
      <c r="O581" s="145"/>
      <c r="P581" s="145"/>
      <c r="Q581" s="145"/>
      <c r="R581" s="145"/>
      <c r="S581" s="146"/>
      <c r="T581" s="145"/>
      <c r="U581" s="145"/>
      <c r="V581" s="145"/>
      <c r="W581" s="145"/>
      <c r="X581" s="146"/>
      <c r="Y581" s="146"/>
      <c r="Z581" s="115"/>
      <c r="AA581" s="116"/>
    </row>
    <row r="582" spans="1:27" s="1" customFormat="1" ht="27.75" customHeight="1" x14ac:dyDescent="0.2">
      <c r="A582" s="195">
        <v>1</v>
      </c>
      <c r="B582" s="216"/>
      <c r="C582" s="203"/>
      <c r="D582" s="213"/>
      <c r="E582" s="85"/>
      <c r="F582" s="86"/>
      <c r="G582" s="86"/>
      <c r="H582" s="262">
        <f t="shared" ref="H582:H596" si="374">E582+F582+G582</f>
        <v>0</v>
      </c>
      <c r="I582" s="263">
        <f t="shared" ref="I582:I596" si="375">H582*$Z582</f>
        <v>0</v>
      </c>
      <c r="J582" s="85"/>
      <c r="K582" s="86"/>
      <c r="L582" s="86"/>
      <c r="M582" s="262">
        <f t="shared" ref="M582:M596" si="376">J582+K582+L582</f>
        <v>0</v>
      </c>
      <c r="N582" s="263">
        <f t="shared" ref="N582:N596" si="377">M582*$Z582</f>
        <v>0</v>
      </c>
      <c r="O582" s="85"/>
      <c r="P582" s="86"/>
      <c r="Q582" s="86"/>
      <c r="R582" s="262">
        <f t="shared" ref="R582:R596" si="378">O582+P582+Q582</f>
        <v>0</v>
      </c>
      <c r="S582" s="263">
        <f t="shared" ref="S582:S596" si="379">R582*$Z582</f>
        <v>0</v>
      </c>
      <c r="T582" s="85"/>
      <c r="U582" s="86"/>
      <c r="V582" s="86"/>
      <c r="W582" s="262">
        <f t="shared" ref="W582:W596" si="380">T582+U582+V582</f>
        <v>0</v>
      </c>
      <c r="X582" s="263">
        <f t="shared" ref="X582:X596" si="381">W582*$Z582</f>
        <v>0</v>
      </c>
      <c r="Y582" s="268">
        <f t="shared" ref="Y582:Y596" si="382">H582+M582+R582+W582</f>
        <v>0</v>
      </c>
      <c r="Z582" s="260">
        <v>0</v>
      </c>
      <c r="AA582" s="269">
        <f t="shared" ref="AA582:AA596" si="383">Y582*Z582</f>
        <v>0</v>
      </c>
    </row>
    <row r="583" spans="1:27" s="1" customFormat="1" ht="27.75" customHeight="1" x14ac:dyDescent="0.2">
      <c r="A583" s="214">
        <v>2</v>
      </c>
      <c r="B583" s="217"/>
      <c r="C583" s="206"/>
      <c r="D583" s="211"/>
      <c r="E583" s="85"/>
      <c r="F583" s="86"/>
      <c r="G583" s="86"/>
      <c r="H583" s="262">
        <f t="shared" si="374"/>
        <v>0</v>
      </c>
      <c r="I583" s="263">
        <f t="shared" si="375"/>
        <v>0</v>
      </c>
      <c r="J583" s="85"/>
      <c r="K583" s="86"/>
      <c r="L583" s="86"/>
      <c r="M583" s="262">
        <f t="shared" si="376"/>
        <v>0</v>
      </c>
      <c r="N583" s="263">
        <f t="shared" si="377"/>
        <v>0</v>
      </c>
      <c r="O583" s="85"/>
      <c r="P583" s="86"/>
      <c r="Q583" s="86"/>
      <c r="R583" s="262">
        <f t="shared" si="378"/>
        <v>0</v>
      </c>
      <c r="S583" s="263">
        <f t="shared" si="379"/>
        <v>0</v>
      </c>
      <c r="T583" s="85"/>
      <c r="U583" s="86"/>
      <c r="V583" s="86"/>
      <c r="W583" s="262">
        <f t="shared" si="380"/>
        <v>0</v>
      </c>
      <c r="X583" s="263">
        <f t="shared" si="381"/>
        <v>0</v>
      </c>
      <c r="Y583" s="268">
        <f t="shared" si="382"/>
        <v>0</v>
      </c>
      <c r="Z583" s="260">
        <v>0</v>
      </c>
      <c r="AA583" s="269">
        <f t="shared" si="383"/>
        <v>0</v>
      </c>
    </row>
    <row r="584" spans="1:27" s="1" customFormat="1" ht="27.75" customHeight="1" x14ac:dyDescent="0.2">
      <c r="A584" s="198">
        <v>3</v>
      </c>
      <c r="B584" s="217"/>
      <c r="C584" s="206"/>
      <c r="D584" s="211"/>
      <c r="E584" s="85"/>
      <c r="F584" s="86"/>
      <c r="G584" s="86"/>
      <c r="H584" s="262">
        <f t="shared" si="374"/>
        <v>0</v>
      </c>
      <c r="I584" s="263">
        <f t="shared" si="375"/>
        <v>0</v>
      </c>
      <c r="J584" s="85"/>
      <c r="K584" s="86"/>
      <c r="L584" s="86"/>
      <c r="M584" s="262">
        <f t="shared" si="376"/>
        <v>0</v>
      </c>
      <c r="N584" s="263">
        <f t="shared" si="377"/>
        <v>0</v>
      </c>
      <c r="O584" s="85"/>
      <c r="P584" s="86"/>
      <c r="Q584" s="86"/>
      <c r="R584" s="262">
        <f t="shared" si="378"/>
        <v>0</v>
      </c>
      <c r="S584" s="263">
        <f t="shared" si="379"/>
        <v>0</v>
      </c>
      <c r="T584" s="85"/>
      <c r="U584" s="86"/>
      <c r="V584" s="86"/>
      <c r="W584" s="262">
        <f t="shared" si="380"/>
        <v>0</v>
      </c>
      <c r="X584" s="263">
        <f t="shared" si="381"/>
        <v>0</v>
      </c>
      <c r="Y584" s="268">
        <f t="shared" si="382"/>
        <v>0</v>
      </c>
      <c r="Z584" s="260">
        <v>0</v>
      </c>
      <c r="AA584" s="269">
        <f t="shared" si="383"/>
        <v>0</v>
      </c>
    </row>
    <row r="585" spans="1:27" s="1" customFormat="1" ht="27.75" customHeight="1" x14ac:dyDescent="0.2">
      <c r="A585" s="218">
        <v>4</v>
      </c>
      <c r="B585" s="217"/>
      <c r="C585" s="206"/>
      <c r="D585" s="211"/>
      <c r="E585" s="85"/>
      <c r="F585" s="86"/>
      <c r="G585" s="86"/>
      <c r="H585" s="262">
        <f t="shared" si="374"/>
        <v>0</v>
      </c>
      <c r="I585" s="263">
        <f t="shared" si="375"/>
        <v>0</v>
      </c>
      <c r="J585" s="85"/>
      <c r="K585" s="86"/>
      <c r="L585" s="86"/>
      <c r="M585" s="262">
        <f t="shared" si="376"/>
        <v>0</v>
      </c>
      <c r="N585" s="263">
        <f t="shared" si="377"/>
        <v>0</v>
      </c>
      <c r="O585" s="85"/>
      <c r="P585" s="86"/>
      <c r="Q585" s="86"/>
      <c r="R585" s="262">
        <f t="shared" si="378"/>
        <v>0</v>
      </c>
      <c r="S585" s="263">
        <f t="shared" si="379"/>
        <v>0</v>
      </c>
      <c r="T585" s="85"/>
      <c r="U585" s="86"/>
      <c r="V585" s="86"/>
      <c r="W585" s="262">
        <f t="shared" si="380"/>
        <v>0</v>
      </c>
      <c r="X585" s="263">
        <f t="shared" si="381"/>
        <v>0</v>
      </c>
      <c r="Y585" s="268">
        <f t="shared" si="382"/>
        <v>0</v>
      </c>
      <c r="Z585" s="260">
        <v>0</v>
      </c>
      <c r="AA585" s="269">
        <f t="shared" si="383"/>
        <v>0</v>
      </c>
    </row>
    <row r="586" spans="1:27" s="1" customFormat="1" ht="30" customHeight="1" x14ac:dyDescent="0.2">
      <c r="A586" s="214">
        <v>5</v>
      </c>
      <c r="B586" s="199"/>
      <c r="C586" s="200"/>
      <c r="D586" s="212"/>
      <c r="E586" s="85"/>
      <c r="F586" s="86"/>
      <c r="G586" s="86"/>
      <c r="H586" s="262">
        <f t="shared" si="374"/>
        <v>0</v>
      </c>
      <c r="I586" s="263">
        <f t="shared" si="375"/>
        <v>0</v>
      </c>
      <c r="J586" s="85"/>
      <c r="K586" s="86"/>
      <c r="L586" s="86"/>
      <c r="M586" s="262">
        <f t="shared" si="376"/>
        <v>0</v>
      </c>
      <c r="N586" s="263">
        <f t="shared" si="377"/>
        <v>0</v>
      </c>
      <c r="O586" s="85"/>
      <c r="P586" s="86"/>
      <c r="Q586" s="86"/>
      <c r="R586" s="262">
        <f t="shared" si="378"/>
        <v>0</v>
      </c>
      <c r="S586" s="263">
        <f t="shared" si="379"/>
        <v>0</v>
      </c>
      <c r="T586" s="85"/>
      <c r="U586" s="86"/>
      <c r="V586" s="86"/>
      <c r="W586" s="262">
        <f t="shared" si="380"/>
        <v>0</v>
      </c>
      <c r="X586" s="263">
        <f t="shared" si="381"/>
        <v>0</v>
      </c>
      <c r="Y586" s="268">
        <f t="shared" si="382"/>
        <v>0</v>
      </c>
      <c r="Z586" s="260">
        <v>0</v>
      </c>
      <c r="AA586" s="269">
        <f t="shared" si="383"/>
        <v>0</v>
      </c>
    </row>
    <row r="587" spans="1:27" s="1" customFormat="1" ht="27.75" customHeight="1" x14ac:dyDescent="0.2">
      <c r="A587" s="214">
        <v>6</v>
      </c>
      <c r="B587" s="199"/>
      <c r="C587" s="200"/>
      <c r="D587" s="215"/>
      <c r="E587" s="85"/>
      <c r="F587" s="86"/>
      <c r="G587" s="86"/>
      <c r="H587" s="262">
        <f t="shared" si="374"/>
        <v>0</v>
      </c>
      <c r="I587" s="263">
        <f t="shared" si="375"/>
        <v>0</v>
      </c>
      <c r="J587" s="85"/>
      <c r="K587" s="86"/>
      <c r="L587" s="86"/>
      <c r="M587" s="262">
        <f t="shared" si="376"/>
        <v>0</v>
      </c>
      <c r="N587" s="263">
        <f t="shared" si="377"/>
        <v>0</v>
      </c>
      <c r="O587" s="85"/>
      <c r="P587" s="86"/>
      <c r="Q587" s="86"/>
      <c r="R587" s="262">
        <f t="shared" si="378"/>
        <v>0</v>
      </c>
      <c r="S587" s="263">
        <f t="shared" si="379"/>
        <v>0</v>
      </c>
      <c r="T587" s="85"/>
      <c r="U587" s="86"/>
      <c r="V587" s="86"/>
      <c r="W587" s="262">
        <f t="shared" si="380"/>
        <v>0</v>
      </c>
      <c r="X587" s="263">
        <f t="shared" si="381"/>
        <v>0</v>
      </c>
      <c r="Y587" s="268">
        <f t="shared" si="382"/>
        <v>0</v>
      </c>
      <c r="Z587" s="260">
        <v>0</v>
      </c>
      <c r="AA587" s="269">
        <f t="shared" si="383"/>
        <v>0</v>
      </c>
    </row>
    <row r="588" spans="1:27" s="1" customFormat="1" ht="27.75" customHeight="1" x14ac:dyDescent="0.2">
      <c r="A588" s="214">
        <v>7</v>
      </c>
      <c r="B588" s="199"/>
      <c r="C588" s="200"/>
      <c r="D588" s="212"/>
      <c r="E588" s="85"/>
      <c r="F588" s="86"/>
      <c r="G588" s="86"/>
      <c r="H588" s="262">
        <f t="shared" si="374"/>
        <v>0</v>
      </c>
      <c r="I588" s="263">
        <f t="shared" si="375"/>
        <v>0</v>
      </c>
      <c r="J588" s="85"/>
      <c r="K588" s="86"/>
      <c r="L588" s="86"/>
      <c r="M588" s="262">
        <f t="shared" si="376"/>
        <v>0</v>
      </c>
      <c r="N588" s="263">
        <f t="shared" si="377"/>
        <v>0</v>
      </c>
      <c r="O588" s="85"/>
      <c r="P588" s="86"/>
      <c r="Q588" s="86"/>
      <c r="R588" s="262">
        <f t="shared" si="378"/>
        <v>0</v>
      </c>
      <c r="S588" s="263">
        <f t="shared" si="379"/>
        <v>0</v>
      </c>
      <c r="T588" s="85"/>
      <c r="U588" s="86"/>
      <c r="V588" s="86"/>
      <c r="W588" s="262">
        <f t="shared" si="380"/>
        <v>0</v>
      </c>
      <c r="X588" s="263">
        <f t="shared" si="381"/>
        <v>0</v>
      </c>
      <c r="Y588" s="268">
        <f t="shared" si="382"/>
        <v>0</v>
      </c>
      <c r="Z588" s="260">
        <v>0</v>
      </c>
      <c r="AA588" s="269">
        <f t="shared" si="383"/>
        <v>0</v>
      </c>
    </row>
    <row r="589" spans="1:27" s="1" customFormat="1" ht="27.75" customHeight="1" x14ac:dyDescent="0.2">
      <c r="A589" s="214">
        <v>8</v>
      </c>
      <c r="B589" s="199"/>
      <c r="C589" s="200"/>
      <c r="D589" s="212"/>
      <c r="E589" s="85"/>
      <c r="F589" s="86"/>
      <c r="G589" s="86"/>
      <c r="H589" s="262">
        <f t="shared" si="374"/>
        <v>0</v>
      </c>
      <c r="I589" s="263">
        <f t="shared" si="375"/>
        <v>0</v>
      </c>
      <c r="J589" s="85"/>
      <c r="K589" s="86"/>
      <c r="L589" s="86"/>
      <c r="M589" s="262">
        <f t="shared" si="376"/>
        <v>0</v>
      </c>
      <c r="N589" s="263">
        <f t="shared" si="377"/>
        <v>0</v>
      </c>
      <c r="O589" s="85"/>
      <c r="P589" s="86"/>
      <c r="Q589" s="86"/>
      <c r="R589" s="262">
        <f t="shared" si="378"/>
        <v>0</v>
      </c>
      <c r="S589" s="263">
        <f t="shared" si="379"/>
        <v>0</v>
      </c>
      <c r="T589" s="85"/>
      <c r="U589" s="86"/>
      <c r="V589" s="86"/>
      <c r="W589" s="262">
        <f t="shared" si="380"/>
        <v>0</v>
      </c>
      <c r="X589" s="263">
        <f t="shared" si="381"/>
        <v>0</v>
      </c>
      <c r="Y589" s="268">
        <f t="shared" si="382"/>
        <v>0</v>
      </c>
      <c r="Z589" s="260">
        <v>0</v>
      </c>
      <c r="AA589" s="269">
        <f t="shared" si="383"/>
        <v>0</v>
      </c>
    </row>
    <row r="590" spans="1:27" s="1" customFormat="1" ht="27.75" customHeight="1" x14ac:dyDescent="0.2">
      <c r="A590" s="214">
        <v>9</v>
      </c>
      <c r="B590" s="199"/>
      <c r="C590" s="200"/>
      <c r="D590" s="212"/>
      <c r="E590" s="85"/>
      <c r="F590" s="86"/>
      <c r="G590" s="86"/>
      <c r="H590" s="262">
        <f t="shared" si="374"/>
        <v>0</v>
      </c>
      <c r="I590" s="263">
        <f t="shared" si="375"/>
        <v>0</v>
      </c>
      <c r="J590" s="85"/>
      <c r="K590" s="86"/>
      <c r="L590" s="86"/>
      <c r="M590" s="262">
        <f t="shared" si="376"/>
        <v>0</v>
      </c>
      <c r="N590" s="263">
        <f t="shared" si="377"/>
        <v>0</v>
      </c>
      <c r="O590" s="85"/>
      <c r="P590" s="86"/>
      <c r="Q590" s="86"/>
      <c r="R590" s="262">
        <f t="shared" si="378"/>
        <v>0</v>
      </c>
      <c r="S590" s="263">
        <f t="shared" si="379"/>
        <v>0</v>
      </c>
      <c r="T590" s="85"/>
      <c r="U590" s="86"/>
      <c r="V590" s="86"/>
      <c r="W590" s="262">
        <f t="shared" si="380"/>
        <v>0</v>
      </c>
      <c r="X590" s="263">
        <f t="shared" si="381"/>
        <v>0</v>
      </c>
      <c r="Y590" s="268">
        <f t="shared" si="382"/>
        <v>0</v>
      </c>
      <c r="Z590" s="260">
        <v>0</v>
      </c>
      <c r="AA590" s="269">
        <f t="shared" si="383"/>
        <v>0</v>
      </c>
    </row>
    <row r="591" spans="1:27" s="1" customFormat="1" ht="30" customHeight="1" x14ac:dyDescent="0.2">
      <c r="A591" s="214">
        <v>10</v>
      </c>
      <c r="B591" s="199"/>
      <c r="C591" s="200"/>
      <c r="D591" s="212"/>
      <c r="E591" s="85"/>
      <c r="F591" s="86"/>
      <c r="G591" s="86"/>
      <c r="H591" s="262">
        <f t="shared" si="374"/>
        <v>0</v>
      </c>
      <c r="I591" s="263">
        <f t="shared" si="375"/>
        <v>0</v>
      </c>
      <c r="J591" s="85"/>
      <c r="K591" s="86"/>
      <c r="L591" s="86"/>
      <c r="M591" s="262">
        <f t="shared" si="376"/>
        <v>0</v>
      </c>
      <c r="N591" s="263">
        <f t="shared" si="377"/>
        <v>0</v>
      </c>
      <c r="O591" s="85"/>
      <c r="P591" s="86"/>
      <c r="Q591" s="86"/>
      <c r="R591" s="262">
        <f t="shared" si="378"/>
        <v>0</v>
      </c>
      <c r="S591" s="263">
        <f t="shared" si="379"/>
        <v>0</v>
      </c>
      <c r="T591" s="85"/>
      <c r="U591" s="86"/>
      <c r="V591" s="86"/>
      <c r="W591" s="262">
        <f t="shared" si="380"/>
        <v>0</v>
      </c>
      <c r="X591" s="263">
        <f t="shared" si="381"/>
        <v>0</v>
      </c>
      <c r="Y591" s="268">
        <f t="shared" si="382"/>
        <v>0</v>
      </c>
      <c r="Z591" s="260">
        <v>0</v>
      </c>
      <c r="AA591" s="269">
        <f t="shared" si="383"/>
        <v>0</v>
      </c>
    </row>
    <row r="592" spans="1:27" s="1" customFormat="1" ht="27.75" customHeight="1" x14ac:dyDescent="0.2">
      <c r="A592" s="214">
        <v>11</v>
      </c>
      <c r="B592" s="199"/>
      <c r="C592" s="200"/>
      <c r="D592" s="215"/>
      <c r="E592" s="85"/>
      <c r="F592" s="86"/>
      <c r="G592" s="86"/>
      <c r="H592" s="262">
        <f t="shared" si="374"/>
        <v>0</v>
      </c>
      <c r="I592" s="263">
        <f t="shared" si="375"/>
        <v>0</v>
      </c>
      <c r="J592" s="85"/>
      <c r="K592" s="86"/>
      <c r="L592" s="86"/>
      <c r="M592" s="262">
        <f t="shared" si="376"/>
        <v>0</v>
      </c>
      <c r="N592" s="263">
        <f t="shared" si="377"/>
        <v>0</v>
      </c>
      <c r="O592" s="85"/>
      <c r="P592" s="86"/>
      <c r="Q592" s="86"/>
      <c r="R592" s="262">
        <f t="shared" si="378"/>
        <v>0</v>
      </c>
      <c r="S592" s="263">
        <f t="shared" si="379"/>
        <v>0</v>
      </c>
      <c r="T592" s="85"/>
      <c r="U592" s="86"/>
      <c r="V592" s="86"/>
      <c r="W592" s="262">
        <f t="shared" si="380"/>
        <v>0</v>
      </c>
      <c r="X592" s="263">
        <f t="shared" si="381"/>
        <v>0</v>
      </c>
      <c r="Y592" s="268">
        <f t="shared" si="382"/>
        <v>0</v>
      </c>
      <c r="Z592" s="260">
        <v>0</v>
      </c>
      <c r="AA592" s="269">
        <f t="shared" si="383"/>
        <v>0</v>
      </c>
    </row>
    <row r="593" spans="1:27" s="1" customFormat="1" ht="27.75" customHeight="1" x14ac:dyDescent="0.2">
      <c r="A593" s="214">
        <v>12</v>
      </c>
      <c r="B593" s="199"/>
      <c r="C593" s="200"/>
      <c r="D593" s="212"/>
      <c r="E593" s="85"/>
      <c r="F593" s="86"/>
      <c r="G593" s="86"/>
      <c r="H593" s="262">
        <f t="shared" si="374"/>
        <v>0</v>
      </c>
      <c r="I593" s="263">
        <f t="shared" si="375"/>
        <v>0</v>
      </c>
      <c r="J593" s="85"/>
      <c r="K593" s="86"/>
      <c r="L593" s="86"/>
      <c r="M593" s="262">
        <f t="shared" si="376"/>
        <v>0</v>
      </c>
      <c r="N593" s="263">
        <f t="shared" si="377"/>
        <v>0</v>
      </c>
      <c r="O593" s="85"/>
      <c r="P593" s="86"/>
      <c r="Q593" s="86"/>
      <c r="R593" s="262">
        <f t="shared" si="378"/>
        <v>0</v>
      </c>
      <c r="S593" s="263">
        <f t="shared" si="379"/>
        <v>0</v>
      </c>
      <c r="T593" s="85"/>
      <c r="U593" s="86"/>
      <c r="V593" s="86"/>
      <c r="W593" s="262">
        <f t="shared" si="380"/>
        <v>0</v>
      </c>
      <c r="X593" s="263">
        <f t="shared" si="381"/>
        <v>0</v>
      </c>
      <c r="Y593" s="268">
        <f t="shared" si="382"/>
        <v>0</v>
      </c>
      <c r="Z593" s="260">
        <v>0</v>
      </c>
      <c r="AA593" s="269">
        <f t="shared" si="383"/>
        <v>0</v>
      </c>
    </row>
    <row r="594" spans="1:27" s="1" customFormat="1" ht="27.75" customHeight="1" x14ac:dyDescent="0.2">
      <c r="A594" s="241">
        <v>13</v>
      </c>
      <c r="B594" s="216"/>
      <c r="C594" s="203"/>
      <c r="D594" s="210"/>
      <c r="E594" s="85"/>
      <c r="F594" s="86"/>
      <c r="G594" s="86"/>
      <c r="H594" s="262">
        <f t="shared" si="374"/>
        <v>0</v>
      </c>
      <c r="I594" s="263">
        <f t="shared" si="375"/>
        <v>0</v>
      </c>
      <c r="J594" s="85"/>
      <c r="K594" s="86"/>
      <c r="L594" s="86"/>
      <c r="M594" s="262">
        <f t="shared" si="376"/>
        <v>0</v>
      </c>
      <c r="N594" s="263">
        <f t="shared" si="377"/>
        <v>0</v>
      </c>
      <c r="O594" s="85"/>
      <c r="P594" s="86"/>
      <c r="Q594" s="86"/>
      <c r="R594" s="262">
        <f t="shared" si="378"/>
        <v>0</v>
      </c>
      <c r="S594" s="263">
        <f t="shared" si="379"/>
        <v>0</v>
      </c>
      <c r="T594" s="85"/>
      <c r="U594" s="86"/>
      <c r="V594" s="86"/>
      <c r="W594" s="262">
        <f t="shared" si="380"/>
        <v>0</v>
      </c>
      <c r="X594" s="263">
        <f t="shared" si="381"/>
        <v>0</v>
      </c>
      <c r="Y594" s="268">
        <f t="shared" si="382"/>
        <v>0</v>
      </c>
      <c r="Z594" s="260">
        <v>0</v>
      </c>
      <c r="AA594" s="269">
        <f t="shared" si="383"/>
        <v>0</v>
      </c>
    </row>
    <row r="595" spans="1:27" s="1" customFormat="1" ht="27.75" customHeight="1" x14ac:dyDescent="0.2">
      <c r="A595" s="214">
        <v>14</v>
      </c>
      <c r="B595" s="217"/>
      <c r="C595" s="206"/>
      <c r="D595" s="211"/>
      <c r="E595" s="85"/>
      <c r="F595" s="86"/>
      <c r="G595" s="86"/>
      <c r="H595" s="262">
        <f t="shared" si="374"/>
        <v>0</v>
      </c>
      <c r="I595" s="263">
        <f t="shared" si="375"/>
        <v>0</v>
      </c>
      <c r="J595" s="85"/>
      <c r="K595" s="86"/>
      <c r="L595" s="86"/>
      <c r="M595" s="262">
        <f t="shared" si="376"/>
        <v>0</v>
      </c>
      <c r="N595" s="263">
        <f t="shared" si="377"/>
        <v>0</v>
      </c>
      <c r="O595" s="85"/>
      <c r="P595" s="86"/>
      <c r="Q595" s="86"/>
      <c r="R595" s="262">
        <f t="shared" si="378"/>
        <v>0</v>
      </c>
      <c r="S595" s="263">
        <f t="shared" si="379"/>
        <v>0</v>
      </c>
      <c r="T595" s="85"/>
      <c r="U595" s="86"/>
      <c r="V595" s="86"/>
      <c r="W595" s="262">
        <f t="shared" si="380"/>
        <v>0</v>
      </c>
      <c r="X595" s="263">
        <f t="shared" si="381"/>
        <v>0</v>
      </c>
      <c r="Y595" s="268">
        <f t="shared" si="382"/>
        <v>0</v>
      </c>
      <c r="Z595" s="260">
        <v>0</v>
      </c>
      <c r="AA595" s="269">
        <f t="shared" si="383"/>
        <v>0</v>
      </c>
    </row>
    <row r="596" spans="1:27" s="1" customFormat="1" ht="30" customHeight="1" thickBot="1" x14ac:dyDescent="0.25">
      <c r="A596" s="240">
        <v>15</v>
      </c>
      <c r="B596" s="217"/>
      <c r="C596" s="206"/>
      <c r="D596" s="211"/>
      <c r="E596" s="85"/>
      <c r="F596" s="86"/>
      <c r="G596" s="86"/>
      <c r="H596" s="262">
        <f t="shared" si="374"/>
        <v>0</v>
      </c>
      <c r="I596" s="263">
        <f t="shared" si="375"/>
        <v>0</v>
      </c>
      <c r="J596" s="85"/>
      <c r="K596" s="86"/>
      <c r="L596" s="86"/>
      <c r="M596" s="262">
        <f t="shared" si="376"/>
        <v>0</v>
      </c>
      <c r="N596" s="263">
        <f t="shared" si="377"/>
        <v>0</v>
      </c>
      <c r="O596" s="85"/>
      <c r="P596" s="86"/>
      <c r="Q596" s="86"/>
      <c r="R596" s="262">
        <f t="shared" si="378"/>
        <v>0</v>
      </c>
      <c r="S596" s="263">
        <f t="shared" si="379"/>
        <v>0</v>
      </c>
      <c r="T596" s="85"/>
      <c r="U596" s="86"/>
      <c r="V596" s="86"/>
      <c r="W596" s="262">
        <f t="shared" si="380"/>
        <v>0</v>
      </c>
      <c r="X596" s="263">
        <f t="shared" si="381"/>
        <v>0</v>
      </c>
      <c r="Y596" s="268">
        <f t="shared" si="382"/>
        <v>0</v>
      </c>
      <c r="Z596" s="260">
        <v>0</v>
      </c>
      <c r="AA596" s="269">
        <f t="shared" si="383"/>
        <v>0</v>
      </c>
    </row>
    <row r="597" spans="1:27" s="129" customFormat="1" ht="27.75" customHeight="1" thickBot="1" x14ac:dyDescent="0.25">
      <c r="A597" s="154" t="s">
        <v>556</v>
      </c>
      <c r="B597" s="142"/>
      <c r="C597" s="107"/>
      <c r="D597" s="142"/>
      <c r="E597" s="145"/>
      <c r="F597" s="145"/>
      <c r="G597" s="145"/>
      <c r="H597" s="145"/>
      <c r="I597" s="146"/>
      <c r="J597" s="145"/>
      <c r="K597" s="145"/>
      <c r="L597" s="145"/>
      <c r="M597" s="145"/>
      <c r="N597" s="146"/>
      <c r="O597" s="145"/>
      <c r="P597" s="145"/>
      <c r="Q597" s="145"/>
      <c r="R597" s="145"/>
      <c r="S597" s="146"/>
      <c r="T597" s="145"/>
      <c r="U597" s="145"/>
      <c r="V597" s="145"/>
      <c r="W597" s="145"/>
      <c r="X597" s="146"/>
      <c r="Y597" s="146"/>
      <c r="Z597" s="115"/>
      <c r="AA597" s="116"/>
    </row>
    <row r="598" spans="1:27" s="1" customFormat="1" ht="27.75" customHeight="1" x14ac:dyDescent="0.2">
      <c r="A598" s="195">
        <v>1</v>
      </c>
      <c r="B598" s="216"/>
      <c r="C598" s="203"/>
      <c r="D598" s="213"/>
      <c r="E598" s="85"/>
      <c r="F598" s="86"/>
      <c r="G598" s="86"/>
      <c r="H598" s="262">
        <f t="shared" ref="H598:H612" si="384">E598+F598+G598</f>
        <v>0</v>
      </c>
      <c r="I598" s="263">
        <f t="shared" ref="I598:I612" si="385">H598*$Z598</f>
        <v>0</v>
      </c>
      <c r="J598" s="85"/>
      <c r="K598" s="86"/>
      <c r="L598" s="86"/>
      <c r="M598" s="262">
        <f t="shared" ref="M598:M612" si="386">J598+K598+L598</f>
        <v>0</v>
      </c>
      <c r="N598" s="263">
        <f t="shared" ref="N598:N612" si="387">M598*$Z598</f>
        <v>0</v>
      </c>
      <c r="O598" s="85"/>
      <c r="P598" s="86"/>
      <c r="Q598" s="86"/>
      <c r="R598" s="262">
        <f t="shared" ref="R598:R612" si="388">O598+P598+Q598</f>
        <v>0</v>
      </c>
      <c r="S598" s="263">
        <f t="shared" ref="S598:S612" si="389">R598*$Z598</f>
        <v>0</v>
      </c>
      <c r="T598" s="85"/>
      <c r="U598" s="86"/>
      <c r="V598" s="86"/>
      <c r="W598" s="262">
        <f t="shared" ref="W598:W612" si="390">T598+U598+V598</f>
        <v>0</v>
      </c>
      <c r="X598" s="263">
        <f t="shared" ref="X598:X612" si="391">W598*$Z598</f>
        <v>0</v>
      </c>
      <c r="Y598" s="268">
        <f t="shared" ref="Y598:Y612" si="392">H598+M598+R598+W598</f>
        <v>0</v>
      </c>
      <c r="Z598" s="260">
        <v>0</v>
      </c>
      <c r="AA598" s="269">
        <f t="shared" ref="AA598:AA612" si="393">Y598*Z598</f>
        <v>0</v>
      </c>
    </row>
    <row r="599" spans="1:27" s="1" customFormat="1" ht="27.75" customHeight="1" x14ac:dyDescent="0.2">
      <c r="A599" s="214">
        <v>2</v>
      </c>
      <c r="B599" s="217"/>
      <c r="C599" s="206"/>
      <c r="D599" s="211"/>
      <c r="E599" s="85"/>
      <c r="F599" s="86"/>
      <c r="G599" s="86"/>
      <c r="H599" s="262">
        <f t="shared" si="384"/>
        <v>0</v>
      </c>
      <c r="I599" s="263">
        <f t="shared" si="385"/>
        <v>0</v>
      </c>
      <c r="J599" s="85"/>
      <c r="K599" s="86"/>
      <c r="L599" s="86"/>
      <c r="M599" s="262">
        <f t="shared" si="386"/>
        <v>0</v>
      </c>
      <c r="N599" s="263">
        <f t="shared" si="387"/>
        <v>0</v>
      </c>
      <c r="O599" s="85"/>
      <c r="P599" s="86"/>
      <c r="Q599" s="86"/>
      <c r="R599" s="262">
        <f t="shared" si="388"/>
        <v>0</v>
      </c>
      <c r="S599" s="263">
        <f t="shared" si="389"/>
        <v>0</v>
      </c>
      <c r="T599" s="85"/>
      <c r="U599" s="86"/>
      <c r="V599" s="86"/>
      <c r="W599" s="262">
        <f t="shared" si="390"/>
        <v>0</v>
      </c>
      <c r="X599" s="263">
        <f t="shared" si="391"/>
        <v>0</v>
      </c>
      <c r="Y599" s="268">
        <f t="shared" si="392"/>
        <v>0</v>
      </c>
      <c r="Z599" s="260">
        <v>0</v>
      </c>
      <c r="AA599" s="269">
        <f t="shared" si="393"/>
        <v>0</v>
      </c>
    </row>
    <row r="600" spans="1:27" s="1" customFormat="1" ht="27.75" customHeight="1" x14ac:dyDescent="0.2">
      <c r="A600" s="218">
        <v>3</v>
      </c>
      <c r="B600" s="217"/>
      <c r="C600" s="206"/>
      <c r="D600" s="211"/>
      <c r="E600" s="85"/>
      <c r="F600" s="86"/>
      <c r="G600" s="86"/>
      <c r="H600" s="262">
        <f t="shared" si="384"/>
        <v>0</v>
      </c>
      <c r="I600" s="263">
        <f t="shared" si="385"/>
        <v>0</v>
      </c>
      <c r="J600" s="85"/>
      <c r="K600" s="86"/>
      <c r="L600" s="86"/>
      <c r="M600" s="262">
        <f t="shared" si="386"/>
        <v>0</v>
      </c>
      <c r="N600" s="263">
        <f t="shared" si="387"/>
        <v>0</v>
      </c>
      <c r="O600" s="85"/>
      <c r="P600" s="86"/>
      <c r="Q600" s="86"/>
      <c r="R600" s="262">
        <f t="shared" si="388"/>
        <v>0</v>
      </c>
      <c r="S600" s="263">
        <f t="shared" si="389"/>
        <v>0</v>
      </c>
      <c r="T600" s="85"/>
      <c r="U600" s="86"/>
      <c r="V600" s="86"/>
      <c r="W600" s="262">
        <f t="shared" si="390"/>
        <v>0</v>
      </c>
      <c r="X600" s="263">
        <f t="shared" si="391"/>
        <v>0</v>
      </c>
      <c r="Y600" s="268">
        <f t="shared" si="392"/>
        <v>0</v>
      </c>
      <c r="Z600" s="260">
        <v>0</v>
      </c>
      <c r="AA600" s="269">
        <f t="shared" si="393"/>
        <v>0</v>
      </c>
    </row>
    <row r="601" spans="1:27" s="1" customFormat="1" ht="27.75" customHeight="1" x14ac:dyDescent="0.2">
      <c r="A601" s="198">
        <v>4</v>
      </c>
      <c r="B601" s="199"/>
      <c r="C601" s="200"/>
      <c r="D601" s="212"/>
      <c r="E601" s="85"/>
      <c r="F601" s="86"/>
      <c r="G601" s="86"/>
      <c r="H601" s="262">
        <f t="shared" si="384"/>
        <v>0</v>
      </c>
      <c r="I601" s="263">
        <f t="shared" si="385"/>
        <v>0</v>
      </c>
      <c r="J601" s="85"/>
      <c r="K601" s="86"/>
      <c r="L601" s="86"/>
      <c r="M601" s="262">
        <f t="shared" si="386"/>
        <v>0</v>
      </c>
      <c r="N601" s="263">
        <f t="shared" si="387"/>
        <v>0</v>
      </c>
      <c r="O601" s="85"/>
      <c r="P601" s="86"/>
      <c r="Q601" s="86"/>
      <c r="R601" s="262">
        <f t="shared" si="388"/>
        <v>0</v>
      </c>
      <c r="S601" s="263">
        <f t="shared" si="389"/>
        <v>0</v>
      </c>
      <c r="T601" s="85"/>
      <c r="U601" s="86"/>
      <c r="V601" s="86"/>
      <c r="W601" s="262">
        <f t="shared" si="390"/>
        <v>0</v>
      </c>
      <c r="X601" s="263">
        <f t="shared" si="391"/>
        <v>0</v>
      </c>
      <c r="Y601" s="268">
        <f t="shared" si="392"/>
        <v>0</v>
      </c>
      <c r="Z601" s="260">
        <v>0</v>
      </c>
      <c r="AA601" s="269">
        <f t="shared" si="393"/>
        <v>0</v>
      </c>
    </row>
    <row r="602" spans="1:27" s="1" customFormat="1" ht="30" customHeight="1" x14ac:dyDescent="0.2">
      <c r="A602" s="214">
        <v>5</v>
      </c>
      <c r="B602" s="199"/>
      <c r="C602" s="200"/>
      <c r="D602" s="212"/>
      <c r="E602" s="85"/>
      <c r="F602" s="86"/>
      <c r="G602" s="86"/>
      <c r="H602" s="262">
        <f t="shared" si="384"/>
        <v>0</v>
      </c>
      <c r="I602" s="263">
        <f t="shared" si="385"/>
        <v>0</v>
      </c>
      <c r="J602" s="85"/>
      <c r="K602" s="86"/>
      <c r="L602" s="86"/>
      <c r="M602" s="262">
        <f t="shared" si="386"/>
        <v>0</v>
      </c>
      <c r="N602" s="263">
        <f t="shared" si="387"/>
        <v>0</v>
      </c>
      <c r="O602" s="85"/>
      <c r="P602" s="86"/>
      <c r="Q602" s="86"/>
      <c r="R602" s="262">
        <f t="shared" si="388"/>
        <v>0</v>
      </c>
      <c r="S602" s="263">
        <f t="shared" si="389"/>
        <v>0</v>
      </c>
      <c r="T602" s="85"/>
      <c r="U602" s="86"/>
      <c r="V602" s="86"/>
      <c r="W602" s="262">
        <f t="shared" si="390"/>
        <v>0</v>
      </c>
      <c r="X602" s="263">
        <f t="shared" si="391"/>
        <v>0</v>
      </c>
      <c r="Y602" s="268">
        <f t="shared" si="392"/>
        <v>0</v>
      </c>
      <c r="Z602" s="260">
        <v>0</v>
      </c>
      <c r="AA602" s="269">
        <f t="shared" si="393"/>
        <v>0</v>
      </c>
    </row>
    <row r="603" spans="1:27" s="1" customFormat="1" ht="27.75" customHeight="1" x14ac:dyDescent="0.2">
      <c r="A603" s="214">
        <v>6</v>
      </c>
      <c r="B603" s="199"/>
      <c r="C603" s="200"/>
      <c r="D603" s="215"/>
      <c r="E603" s="85"/>
      <c r="F603" s="86"/>
      <c r="G603" s="86"/>
      <c r="H603" s="262">
        <f t="shared" si="384"/>
        <v>0</v>
      </c>
      <c r="I603" s="263">
        <f t="shared" si="385"/>
        <v>0</v>
      </c>
      <c r="J603" s="85"/>
      <c r="K603" s="86"/>
      <c r="L603" s="86"/>
      <c r="M603" s="262">
        <f t="shared" si="386"/>
        <v>0</v>
      </c>
      <c r="N603" s="263">
        <f t="shared" si="387"/>
        <v>0</v>
      </c>
      <c r="O603" s="85"/>
      <c r="P603" s="86"/>
      <c r="Q603" s="86"/>
      <c r="R603" s="262">
        <f t="shared" si="388"/>
        <v>0</v>
      </c>
      <c r="S603" s="263">
        <f t="shared" si="389"/>
        <v>0</v>
      </c>
      <c r="T603" s="85"/>
      <c r="U603" s="86"/>
      <c r="V603" s="86"/>
      <c r="W603" s="262">
        <f t="shared" si="390"/>
        <v>0</v>
      </c>
      <c r="X603" s="263">
        <f t="shared" si="391"/>
        <v>0</v>
      </c>
      <c r="Y603" s="268">
        <f t="shared" si="392"/>
        <v>0</v>
      </c>
      <c r="Z603" s="260">
        <v>0</v>
      </c>
      <c r="AA603" s="269">
        <f t="shared" si="393"/>
        <v>0</v>
      </c>
    </row>
    <row r="604" spans="1:27" s="1" customFormat="1" ht="27.75" customHeight="1" x14ac:dyDescent="0.2">
      <c r="A604" s="214">
        <v>7</v>
      </c>
      <c r="B604" s="199"/>
      <c r="C604" s="200"/>
      <c r="D604" s="212"/>
      <c r="E604" s="85"/>
      <c r="F604" s="86"/>
      <c r="G604" s="86"/>
      <c r="H604" s="262">
        <f t="shared" si="384"/>
        <v>0</v>
      </c>
      <c r="I604" s="263">
        <f t="shared" si="385"/>
        <v>0</v>
      </c>
      <c r="J604" s="85"/>
      <c r="K604" s="86"/>
      <c r="L604" s="86"/>
      <c r="M604" s="262">
        <f t="shared" si="386"/>
        <v>0</v>
      </c>
      <c r="N604" s="263">
        <f t="shared" si="387"/>
        <v>0</v>
      </c>
      <c r="O604" s="85"/>
      <c r="P604" s="86"/>
      <c r="Q604" s="86"/>
      <c r="R604" s="262">
        <f t="shared" si="388"/>
        <v>0</v>
      </c>
      <c r="S604" s="263">
        <f t="shared" si="389"/>
        <v>0</v>
      </c>
      <c r="T604" s="85"/>
      <c r="U604" s="86"/>
      <c r="V604" s="86"/>
      <c r="W604" s="262">
        <f t="shared" si="390"/>
        <v>0</v>
      </c>
      <c r="X604" s="263">
        <f t="shared" si="391"/>
        <v>0</v>
      </c>
      <c r="Y604" s="268">
        <f t="shared" si="392"/>
        <v>0</v>
      </c>
      <c r="Z604" s="260">
        <v>0</v>
      </c>
      <c r="AA604" s="269">
        <f t="shared" si="393"/>
        <v>0</v>
      </c>
    </row>
    <row r="605" spans="1:27" s="1" customFormat="1" ht="27.75" customHeight="1" x14ac:dyDescent="0.2">
      <c r="A605" s="214">
        <v>8</v>
      </c>
      <c r="B605" s="199"/>
      <c r="C605" s="200"/>
      <c r="D605" s="212"/>
      <c r="E605" s="85"/>
      <c r="F605" s="86"/>
      <c r="G605" s="86"/>
      <c r="H605" s="262">
        <f t="shared" si="384"/>
        <v>0</v>
      </c>
      <c r="I605" s="263">
        <f t="shared" si="385"/>
        <v>0</v>
      </c>
      <c r="J605" s="85"/>
      <c r="K605" s="86"/>
      <c r="L605" s="86"/>
      <c r="M605" s="262">
        <f t="shared" si="386"/>
        <v>0</v>
      </c>
      <c r="N605" s="263">
        <f t="shared" si="387"/>
        <v>0</v>
      </c>
      <c r="O605" s="85"/>
      <c r="P605" s="86"/>
      <c r="Q605" s="86"/>
      <c r="R605" s="262">
        <f t="shared" si="388"/>
        <v>0</v>
      </c>
      <c r="S605" s="263">
        <f t="shared" si="389"/>
        <v>0</v>
      </c>
      <c r="T605" s="85"/>
      <c r="U605" s="86"/>
      <c r="V605" s="86"/>
      <c r="W605" s="262">
        <f t="shared" si="390"/>
        <v>0</v>
      </c>
      <c r="X605" s="263">
        <f t="shared" si="391"/>
        <v>0</v>
      </c>
      <c r="Y605" s="268">
        <f t="shared" si="392"/>
        <v>0</v>
      </c>
      <c r="Z605" s="260">
        <v>0</v>
      </c>
      <c r="AA605" s="269">
        <f t="shared" si="393"/>
        <v>0</v>
      </c>
    </row>
    <row r="606" spans="1:27" s="1" customFormat="1" ht="27.75" customHeight="1" x14ac:dyDescent="0.2">
      <c r="A606" s="214">
        <v>9</v>
      </c>
      <c r="B606" s="199"/>
      <c r="C606" s="200"/>
      <c r="D606" s="212"/>
      <c r="E606" s="85"/>
      <c r="F606" s="86"/>
      <c r="G606" s="86"/>
      <c r="H606" s="262">
        <f t="shared" si="384"/>
        <v>0</v>
      </c>
      <c r="I606" s="263">
        <f t="shared" si="385"/>
        <v>0</v>
      </c>
      <c r="J606" s="85"/>
      <c r="K606" s="86"/>
      <c r="L606" s="86"/>
      <c r="M606" s="262">
        <f t="shared" si="386"/>
        <v>0</v>
      </c>
      <c r="N606" s="263">
        <f t="shared" si="387"/>
        <v>0</v>
      </c>
      <c r="O606" s="85"/>
      <c r="P606" s="86"/>
      <c r="Q606" s="86"/>
      <c r="R606" s="262">
        <f t="shared" si="388"/>
        <v>0</v>
      </c>
      <c r="S606" s="263">
        <f t="shared" si="389"/>
        <v>0</v>
      </c>
      <c r="T606" s="85"/>
      <c r="U606" s="86"/>
      <c r="V606" s="86"/>
      <c r="W606" s="262">
        <f t="shared" si="390"/>
        <v>0</v>
      </c>
      <c r="X606" s="263">
        <f t="shared" si="391"/>
        <v>0</v>
      </c>
      <c r="Y606" s="268">
        <f t="shared" si="392"/>
        <v>0</v>
      </c>
      <c r="Z606" s="260">
        <v>0</v>
      </c>
      <c r="AA606" s="269">
        <f t="shared" si="393"/>
        <v>0</v>
      </c>
    </row>
    <row r="607" spans="1:27" s="1" customFormat="1" ht="30" customHeight="1" x14ac:dyDescent="0.2">
      <c r="A607" s="214">
        <v>10</v>
      </c>
      <c r="B607" s="199"/>
      <c r="C607" s="200"/>
      <c r="D607" s="212"/>
      <c r="E607" s="85"/>
      <c r="F607" s="86"/>
      <c r="G607" s="86"/>
      <c r="H607" s="262">
        <f t="shared" si="384"/>
        <v>0</v>
      </c>
      <c r="I607" s="263">
        <f t="shared" si="385"/>
        <v>0</v>
      </c>
      <c r="J607" s="85"/>
      <c r="K607" s="86"/>
      <c r="L607" s="86"/>
      <c r="M607" s="262">
        <f t="shared" si="386"/>
        <v>0</v>
      </c>
      <c r="N607" s="263">
        <f t="shared" si="387"/>
        <v>0</v>
      </c>
      <c r="O607" s="85"/>
      <c r="P607" s="86"/>
      <c r="Q607" s="86"/>
      <c r="R607" s="262">
        <f t="shared" si="388"/>
        <v>0</v>
      </c>
      <c r="S607" s="263">
        <f t="shared" si="389"/>
        <v>0</v>
      </c>
      <c r="T607" s="85"/>
      <c r="U607" s="86"/>
      <c r="V607" s="86"/>
      <c r="W607" s="262">
        <f t="shared" si="390"/>
        <v>0</v>
      </c>
      <c r="X607" s="263">
        <f t="shared" si="391"/>
        <v>0</v>
      </c>
      <c r="Y607" s="268">
        <f t="shared" si="392"/>
        <v>0</v>
      </c>
      <c r="Z607" s="260">
        <v>0</v>
      </c>
      <c r="AA607" s="269">
        <f t="shared" si="393"/>
        <v>0</v>
      </c>
    </row>
    <row r="608" spans="1:27" s="1" customFormat="1" ht="27.75" customHeight="1" x14ac:dyDescent="0.2">
      <c r="A608" s="214">
        <v>11</v>
      </c>
      <c r="B608" s="199"/>
      <c r="C608" s="200"/>
      <c r="D608" s="215"/>
      <c r="E608" s="85"/>
      <c r="F608" s="86"/>
      <c r="G608" s="86"/>
      <c r="H608" s="262">
        <f t="shared" si="384"/>
        <v>0</v>
      </c>
      <c r="I608" s="263">
        <f t="shared" si="385"/>
        <v>0</v>
      </c>
      <c r="J608" s="85"/>
      <c r="K608" s="86"/>
      <c r="L608" s="86"/>
      <c r="M608" s="262">
        <f t="shared" si="386"/>
        <v>0</v>
      </c>
      <c r="N608" s="263">
        <f t="shared" si="387"/>
        <v>0</v>
      </c>
      <c r="O608" s="85"/>
      <c r="P608" s="86"/>
      <c r="Q608" s="86"/>
      <c r="R608" s="262">
        <f t="shared" si="388"/>
        <v>0</v>
      </c>
      <c r="S608" s="263">
        <f t="shared" si="389"/>
        <v>0</v>
      </c>
      <c r="T608" s="85"/>
      <c r="U608" s="86"/>
      <c r="V608" s="86"/>
      <c r="W608" s="262">
        <f t="shared" si="390"/>
        <v>0</v>
      </c>
      <c r="X608" s="263">
        <f t="shared" si="391"/>
        <v>0</v>
      </c>
      <c r="Y608" s="268">
        <f t="shared" si="392"/>
        <v>0</v>
      </c>
      <c r="Z608" s="260">
        <v>0</v>
      </c>
      <c r="AA608" s="269">
        <f t="shared" si="393"/>
        <v>0</v>
      </c>
    </row>
    <row r="609" spans="1:27" s="1" customFormat="1" ht="27.75" customHeight="1" x14ac:dyDescent="0.2">
      <c r="A609" s="241">
        <v>12</v>
      </c>
      <c r="B609" s="216"/>
      <c r="C609" s="203"/>
      <c r="D609" s="210"/>
      <c r="E609" s="85"/>
      <c r="F609" s="86"/>
      <c r="G609" s="86"/>
      <c r="H609" s="262">
        <f t="shared" si="384"/>
        <v>0</v>
      </c>
      <c r="I609" s="263">
        <f t="shared" si="385"/>
        <v>0</v>
      </c>
      <c r="J609" s="85"/>
      <c r="K609" s="86"/>
      <c r="L609" s="86"/>
      <c r="M609" s="262">
        <f t="shared" si="386"/>
        <v>0</v>
      </c>
      <c r="N609" s="263">
        <f t="shared" si="387"/>
        <v>0</v>
      </c>
      <c r="O609" s="85"/>
      <c r="P609" s="86"/>
      <c r="Q609" s="86"/>
      <c r="R609" s="262">
        <f t="shared" si="388"/>
        <v>0</v>
      </c>
      <c r="S609" s="263">
        <f t="shared" si="389"/>
        <v>0</v>
      </c>
      <c r="T609" s="85"/>
      <c r="U609" s="86"/>
      <c r="V609" s="86"/>
      <c r="W609" s="262">
        <f t="shared" si="390"/>
        <v>0</v>
      </c>
      <c r="X609" s="263">
        <f t="shared" si="391"/>
        <v>0</v>
      </c>
      <c r="Y609" s="268">
        <f t="shared" si="392"/>
        <v>0</v>
      </c>
      <c r="Z609" s="260">
        <v>0</v>
      </c>
      <c r="AA609" s="269">
        <f t="shared" si="393"/>
        <v>0</v>
      </c>
    </row>
    <row r="610" spans="1:27" s="1" customFormat="1" ht="27.75" customHeight="1" x14ac:dyDescent="0.2">
      <c r="A610" s="214">
        <v>13</v>
      </c>
      <c r="B610" s="217"/>
      <c r="C610" s="206"/>
      <c r="D610" s="211"/>
      <c r="E610" s="85"/>
      <c r="F610" s="86"/>
      <c r="G610" s="86"/>
      <c r="H610" s="262">
        <f t="shared" si="384"/>
        <v>0</v>
      </c>
      <c r="I610" s="263">
        <f t="shared" si="385"/>
        <v>0</v>
      </c>
      <c r="J610" s="85"/>
      <c r="K610" s="86"/>
      <c r="L610" s="86"/>
      <c r="M610" s="262">
        <f t="shared" si="386"/>
        <v>0</v>
      </c>
      <c r="N610" s="263">
        <f t="shared" si="387"/>
        <v>0</v>
      </c>
      <c r="O610" s="85"/>
      <c r="P610" s="86"/>
      <c r="Q610" s="86"/>
      <c r="R610" s="262">
        <f t="shared" si="388"/>
        <v>0</v>
      </c>
      <c r="S610" s="263">
        <f t="shared" si="389"/>
        <v>0</v>
      </c>
      <c r="T610" s="85"/>
      <c r="U610" s="86"/>
      <c r="V610" s="86"/>
      <c r="W610" s="262">
        <f t="shared" si="390"/>
        <v>0</v>
      </c>
      <c r="X610" s="263">
        <f t="shared" si="391"/>
        <v>0</v>
      </c>
      <c r="Y610" s="268">
        <f t="shared" si="392"/>
        <v>0</v>
      </c>
      <c r="Z610" s="260">
        <v>0</v>
      </c>
      <c r="AA610" s="269">
        <f t="shared" si="393"/>
        <v>0</v>
      </c>
    </row>
    <row r="611" spans="1:27" s="1" customFormat="1" ht="27.75" customHeight="1" x14ac:dyDescent="0.2">
      <c r="A611" s="214">
        <v>14</v>
      </c>
      <c r="B611" s="217"/>
      <c r="C611" s="206"/>
      <c r="D611" s="211"/>
      <c r="E611" s="85"/>
      <c r="F611" s="86"/>
      <c r="G611" s="86"/>
      <c r="H611" s="262">
        <f t="shared" si="384"/>
        <v>0</v>
      </c>
      <c r="I611" s="263">
        <f t="shared" si="385"/>
        <v>0</v>
      </c>
      <c r="J611" s="85"/>
      <c r="K611" s="86"/>
      <c r="L611" s="86"/>
      <c r="M611" s="262">
        <f t="shared" si="386"/>
        <v>0</v>
      </c>
      <c r="N611" s="263">
        <f t="shared" si="387"/>
        <v>0</v>
      </c>
      <c r="O611" s="85"/>
      <c r="P611" s="86"/>
      <c r="Q611" s="86"/>
      <c r="R611" s="262">
        <f t="shared" si="388"/>
        <v>0</v>
      </c>
      <c r="S611" s="263">
        <f t="shared" si="389"/>
        <v>0</v>
      </c>
      <c r="T611" s="85"/>
      <c r="U611" s="86"/>
      <c r="V611" s="86"/>
      <c r="W611" s="262">
        <f t="shared" si="390"/>
        <v>0</v>
      </c>
      <c r="X611" s="263">
        <f t="shared" si="391"/>
        <v>0</v>
      </c>
      <c r="Y611" s="268">
        <f t="shared" si="392"/>
        <v>0</v>
      </c>
      <c r="Z611" s="260">
        <v>0</v>
      </c>
      <c r="AA611" s="269">
        <f t="shared" si="393"/>
        <v>0</v>
      </c>
    </row>
    <row r="612" spans="1:27" s="1" customFormat="1" ht="30" customHeight="1" thickBot="1" x14ac:dyDescent="0.25">
      <c r="A612" s="240">
        <v>15</v>
      </c>
      <c r="B612" s="217"/>
      <c r="C612" s="206"/>
      <c r="D612" s="211"/>
      <c r="E612" s="85"/>
      <c r="F612" s="86"/>
      <c r="G612" s="86"/>
      <c r="H612" s="262">
        <f t="shared" si="384"/>
        <v>0</v>
      </c>
      <c r="I612" s="263">
        <f t="shared" si="385"/>
        <v>0</v>
      </c>
      <c r="J612" s="85"/>
      <c r="K612" s="86"/>
      <c r="L612" s="86"/>
      <c r="M612" s="262">
        <f t="shared" si="386"/>
        <v>0</v>
      </c>
      <c r="N612" s="263">
        <f t="shared" si="387"/>
        <v>0</v>
      </c>
      <c r="O612" s="85"/>
      <c r="P612" s="86"/>
      <c r="Q612" s="86"/>
      <c r="R612" s="262">
        <f t="shared" si="388"/>
        <v>0</v>
      </c>
      <c r="S612" s="263">
        <f t="shared" si="389"/>
        <v>0</v>
      </c>
      <c r="T612" s="85"/>
      <c r="U612" s="86"/>
      <c r="V612" s="86"/>
      <c r="W612" s="262">
        <f t="shared" si="390"/>
        <v>0</v>
      </c>
      <c r="X612" s="263">
        <f t="shared" si="391"/>
        <v>0</v>
      </c>
      <c r="Y612" s="268">
        <f t="shared" si="392"/>
        <v>0</v>
      </c>
      <c r="Z612" s="260">
        <v>0</v>
      </c>
      <c r="AA612" s="269">
        <f t="shared" si="393"/>
        <v>0</v>
      </c>
    </row>
    <row r="613" spans="1:27" s="129" customFormat="1" ht="27.75" customHeight="1" thickBot="1" x14ac:dyDescent="0.25">
      <c r="A613" s="155" t="s">
        <v>557</v>
      </c>
      <c r="B613" s="102"/>
      <c r="C613" s="141"/>
      <c r="D613" s="156"/>
      <c r="E613" s="145"/>
      <c r="F613" s="145"/>
      <c r="G613" s="145"/>
      <c r="H613" s="145"/>
      <c r="I613" s="146"/>
      <c r="J613" s="145"/>
      <c r="K613" s="145"/>
      <c r="L613" s="145"/>
      <c r="M613" s="145"/>
      <c r="N613" s="146"/>
      <c r="O613" s="145"/>
      <c r="P613" s="145"/>
      <c r="Q613" s="145"/>
      <c r="R613" s="145"/>
      <c r="S613" s="146"/>
      <c r="T613" s="145"/>
      <c r="U613" s="145"/>
      <c r="V613" s="145"/>
      <c r="W613" s="145"/>
      <c r="X613" s="146"/>
      <c r="Y613" s="146"/>
      <c r="Z613" s="115"/>
      <c r="AA613" s="116"/>
    </row>
    <row r="614" spans="1:27" s="266" customFormat="1" ht="27.75" customHeight="1" x14ac:dyDescent="0.25">
      <c r="A614" s="267">
        <v>1</v>
      </c>
      <c r="B614" s="223" t="s">
        <v>608</v>
      </c>
      <c r="C614" s="245" t="s">
        <v>558</v>
      </c>
      <c r="D614" s="212"/>
      <c r="E614" s="85"/>
      <c r="F614" s="86"/>
      <c r="G614" s="86"/>
      <c r="H614" s="262">
        <f t="shared" ref="H614:H642" si="394">E614+F614+G614</f>
        <v>0</v>
      </c>
      <c r="I614" s="263">
        <f t="shared" ref="I614:I642" si="395">H614*$Z614</f>
        <v>0</v>
      </c>
      <c r="J614" s="85"/>
      <c r="K614" s="86"/>
      <c r="L614" s="86"/>
      <c r="M614" s="262">
        <f t="shared" ref="M614:M642" si="396">J614+K614+L614</f>
        <v>0</v>
      </c>
      <c r="N614" s="263">
        <f t="shared" ref="N614:N642" si="397">M614*$Z614</f>
        <v>0</v>
      </c>
      <c r="O614" s="85"/>
      <c r="P614" s="86"/>
      <c r="Q614" s="86"/>
      <c r="R614" s="262">
        <f t="shared" ref="R614:R642" si="398">O614+P614+Q614</f>
        <v>0</v>
      </c>
      <c r="S614" s="263">
        <f t="shared" ref="S614:S642" si="399">R614*$Z614</f>
        <v>0</v>
      </c>
      <c r="T614" s="85"/>
      <c r="U614" s="86"/>
      <c r="V614" s="86"/>
      <c r="W614" s="262">
        <f t="shared" ref="W614:W642" si="400">T614+U614+V614</f>
        <v>0</v>
      </c>
      <c r="X614" s="263">
        <f t="shared" ref="X614:X642" si="401">W614*$Z614</f>
        <v>0</v>
      </c>
      <c r="Y614" s="268">
        <f t="shared" ref="Y614:Y642" si="402">H614+M614+R614+W614</f>
        <v>0</v>
      </c>
      <c r="Z614" s="260">
        <v>0</v>
      </c>
      <c r="AA614" s="269">
        <f t="shared" ref="AA614:AA642" si="403">Y614*Z614</f>
        <v>0</v>
      </c>
    </row>
    <row r="615" spans="1:27" s="266" customFormat="1" ht="27.75" customHeight="1" x14ac:dyDescent="0.25">
      <c r="A615" s="243">
        <f>A614+1</f>
        <v>2</v>
      </c>
      <c r="B615" s="223" t="s">
        <v>609</v>
      </c>
      <c r="C615" s="245" t="s">
        <v>559</v>
      </c>
      <c r="D615" s="212"/>
      <c r="E615" s="85"/>
      <c r="F615" s="86"/>
      <c r="G615" s="86"/>
      <c r="H615" s="262">
        <f t="shared" si="394"/>
        <v>0</v>
      </c>
      <c r="I615" s="263">
        <f t="shared" si="395"/>
        <v>0</v>
      </c>
      <c r="J615" s="85"/>
      <c r="K615" s="86"/>
      <c r="L615" s="86"/>
      <c r="M615" s="262">
        <f t="shared" si="396"/>
        <v>0</v>
      </c>
      <c r="N615" s="263">
        <f t="shared" si="397"/>
        <v>0</v>
      </c>
      <c r="O615" s="85"/>
      <c r="P615" s="86"/>
      <c r="Q615" s="86"/>
      <c r="R615" s="262">
        <f t="shared" si="398"/>
        <v>0</v>
      </c>
      <c r="S615" s="263">
        <f t="shared" si="399"/>
        <v>0</v>
      </c>
      <c r="T615" s="85"/>
      <c r="U615" s="86"/>
      <c r="V615" s="86"/>
      <c r="W615" s="262">
        <f t="shared" si="400"/>
        <v>0</v>
      </c>
      <c r="X615" s="263">
        <f t="shared" si="401"/>
        <v>0</v>
      </c>
      <c r="Y615" s="268">
        <f t="shared" si="402"/>
        <v>0</v>
      </c>
      <c r="Z615" s="260">
        <v>0</v>
      </c>
      <c r="AA615" s="269">
        <f t="shared" si="403"/>
        <v>0</v>
      </c>
    </row>
    <row r="616" spans="1:27" s="266" customFormat="1" ht="27.75" customHeight="1" x14ac:dyDescent="0.25">
      <c r="A616" s="243">
        <f t="shared" ref="A616:A642" si="404">A615+1</f>
        <v>3</v>
      </c>
      <c r="B616" s="223" t="s">
        <v>610</v>
      </c>
      <c r="C616" s="245" t="s">
        <v>560</v>
      </c>
      <c r="D616" s="212"/>
      <c r="E616" s="85"/>
      <c r="F616" s="86"/>
      <c r="G616" s="86"/>
      <c r="H616" s="262">
        <f t="shared" si="394"/>
        <v>0</v>
      </c>
      <c r="I616" s="263">
        <f t="shared" si="395"/>
        <v>0</v>
      </c>
      <c r="J616" s="85"/>
      <c r="K616" s="86"/>
      <c r="L616" s="86"/>
      <c r="M616" s="262">
        <f t="shared" si="396"/>
        <v>0</v>
      </c>
      <c r="N616" s="263">
        <f t="shared" si="397"/>
        <v>0</v>
      </c>
      <c r="O616" s="85"/>
      <c r="P616" s="86"/>
      <c r="Q616" s="86"/>
      <c r="R616" s="262">
        <f t="shared" si="398"/>
        <v>0</v>
      </c>
      <c r="S616" s="263">
        <f t="shared" si="399"/>
        <v>0</v>
      </c>
      <c r="T616" s="85"/>
      <c r="U616" s="86"/>
      <c r="V616" s="86"/>
      <c r="W616" s="262">
        <f t="shared" si="400"/>
        <v>0</v>
      </c>
      <c r="X616" s="263">
        <f t="shared" si="401"/>
        <v>0</v>
      </c>
      <c r="Y616" s="268">
        <f t="shared" si="402"/>
        <v>0</v>
      </c>
      <c r="Z616" s="260">
        <v>0</v>
      </c>
      <c r="AA616" s="269">
        <f t="shared" si="403"/>
        <v>0</v>
      </c>
    </row>
    <row r="617" spans="1:27" s="266" customFormat="1" ht="27.75" customHeight="1" x14ac:dyDescent="0.25">
      <c r="A617" s="243">
        <f t="shared" si="404"/>
        <v>4</v>
      </c>
      <c r="B617" s="223" t="s">
        <v>611</v>
      </c>
      <c r="C617" s="245" t="s">
        <v>561</v>
      </c>
      <c r="D617" s="212"/>
      <c r="E617" s="85"/>
      <c r="F617" s="86"/>
      <c r="G617" s="86"/>
      <c r="H617" s="262">
        <f t="shared" si="394"/>
        <v>0</v>
      </c>
      <c r="I617" s="263">
        <f t="shared" si="395"/>
        <v>0</v>
      </c>
      <c r="J617" s="85"/>
      <c r="K617" s="86"/>
      <c r="L617" s="86"/>
      <c r="M617" s="262">
        <f t="shared" si="396"/>
        <v>0</v>
      </c>
      <c r="N617" s="263">
        <f t="shared" si="397"/>
        <v>0</v>
      </c>
      <c r="O617" s="85"/>
      <c r="P617" s="86"/>
      <c r="Q617" s="86"/>
      <c r="R617" s="262">
        <f t="shared" si="398"/>
        <v>0</v>
      </c>
      <c r="S617" s="263">
        <f t="shared" si="399"/>
        <v>0</v>
      </c>
      <c r="T617" s="85"/>
      <c r="U617" s="86"/>
      <c r="V617" s="86"/>
      <c r="W617" s="262">
        <f t="shared" si="400"/>
        <v>0</v>
      </c>
      <c r="X617" s="263">
        <f t="shared" si="401"/>
        <v>0</v>
      </c>
      <c r="Y617" s="268">
        <f t="shared" si="402"/>
        <v>0</v>
      </c>
      <c r="Z617" s="260">
        <v>0</v>
      </c>
      <c r="AA617" s="269">
        <f t="shared" si="403"/>
        <v>0</v>
      </c>
    </row>
    <row r="618" spans="1:27" s="266" customFormat="1" ht="27.75" customHeight="1" x14ac:dyDescent="0.25">
      <c r="A618" s="243">
        <f t="shared" si="404"/>
        <v>5</v>
      </c>
      <c r="B618" s="223" t="s">
        <v>612</v>
      </c>
      <c r="C618" s="245" t="s">
        <v>562</v>
      </c>
      <c r="D618" s="212"/>
      <c r="E618" s="85"/>
      <c r="F618" s="86"/>
      <c r="G618" s="86"/>
      <c r="H618" s="262">
        <f t="shared" si="394"/>
        <v>0</v>
      </c>
      <c r="I618" s="263">
        <f t="shared" si="395"/>
        <v>0</v>
      </c>
      <c r="J618" s="85"/>
      <c r="K618" s="86"/>
      <c r="L618" s="86"/>
      <c r="M618" s="262">
        <f t="shared" si="396"/>
        <v>0</v>
      </c>
      <c r="N618" s="263">
        <f t="shared" si="397"/>
        <v>0</v>
      </c>
      <c r="O618" s="85"/>
      <c r="P618" s="86"/>
      <c r="Q618" s="86"/>
      <c r="R618" s="262">
        <f t="shared" si="398"/>
        <v>0</v>
      </c>
      <c r="S618" s="263">
        <f t="shared" si="399"/>
        <v>0</v>
      </c>
      <c r="T618" s="85"/>
      <c r="U618" s="86"/>
      <c r="V618" s="86"/>
      <c r="W618" s="262">
        <f t="shared" si="400"/>
        <v>0</v>
      </c>
      <c r="X618" s="263">
        <f t="shared" si="401"/>
        <v>0</v>
      </c>
      <c r="Y618" s="268">
        <f t="shared" si="402"/>
        <v>0</v>
      </c>
      <c r="Z618" s="260">
        <v>0</v>
      </c>
      <c r="AA618" s="269">
        <f t="shared" si="403"/>
        <v>0</v>
      </c>
    </row>
    <row r="619" spans="1:27" s="266" customFormat="1" ht="27.75" customHeight="1" x14ac:dyDescent="0.25">
      <c r="A619" s="243">
        <f t="shared" si="404"/>
        <v>6</v>
      </c>
      <c r="B619" s="223" t="s">
        <v>613</v>
      </c>
      <c r="C619" s="245" t="s">
        <v>563</v>
      </c>
      <c r="D619" s="212"/>
      <c r="E619" s="85"/>
      <c r="F619" s="86"/>
      <c r="G619" s="86"/>
      <c r="H619" s="262">
        <f t="shared" si="394"/>
        <v>0</v>
      </c>
      <c r="I619" s="263">
        <f t="shared" si="395"/>
        <v>0</v>
      </c>
      <c r="J619" s="85"/>
      <c r="K619" s="86"/>
      <c r="L619" s="86"/>
      <c r="M619" s="262">
        <f t="shared" si="396"/>
        <v>0</v>
      </c>
      <c r="N619" s="263">
        <f t="shared" si="397"/>
        <v>0</v>
      </c>
      <c r="O619" s="85"/>
      <c r="P619" s="86"/>
      <c r="Q619" s="86"/>
      <c r="R619" s="262">
        <f t="shared" si="398"/>
        <v>0</v>
      </c>
      <c r="S619" s="263">
        <f t="shared" si="399"/>
        <v>0</v>
      </c>
      <c r="T619" s="85"/>
      <c r="U619" s="86"/>
      <c r="V619" s="86"/>
      <c r="W619" s="262">
        <f t="shared" si="400"/>
        <v>0</v>
      </c>
      <c r="X619" s="263">
        <f t="shared" si="401"/>
        <v>0</v>
      </c>
      <c r="Y619" s="268">
        <f t="shared" si="402"/>
        <v>0</v>
      </c>
      <c r="Z619" s="260">
        <v>0</v>
      </c>
      <c r="AA619" s="269">
        <f t="shared" si="403"/>
        <v>0</v>
      </c>
    </row>
    <row r="620" spans="1:27" s="266" customFormat="1" ht="30" customHeight="1" x14ac:dyDescent="0.25">
      <c r="A620" s="243">
        <f t="shared" si="404"/>
        <v>7</v>
      </c>
      <c r="B620" s="223" t="s">
        <v>614</v>
      </c>
      <c r="C620" s="245" t="s">
        <v>564</v>
      </c>
      <c r="D620" s="212"/>
      <c r="E620" s="85"/>
      <c r="F620" s="86"/>
      <c r="G620" s="86"/>
      <c r="H620" s="262">
        <f t="shared" si="394"/>
        <v>0</v>
      </c>
      <c r="I620" s="263">
        <f t="shared" si="395"/>
        <v>0</v>
      </c>
      <c r="J620" s="85"/>
      <c r="K620" s="86"/>
      <c r="L620" s="86"/>
      <c r="M620" s="262">
        <f t="shared" si="396"/>
        <v>0</v>
      </c>
      <c r="N620" s="263">
        <f t="shared" si="397"/>
        <v>0</v>
      </c>
      <c r="O620" s="85"/>
      <c r="P620" s="86"/>
      <c r="Q620" s="86"/>
      <c r="R620" s="262">
        <f t="shared" si="398"/>
        <v>0</v>
      </c>
      <c r="S620" s="263">
        <f t="shared" si="399"/>
        <v>0</v>
      </c>
      <c r="T620" s="85"/>
      <c r="U620" s="86"/>
      <c r="V620" s="86"/>
      <c r="W620" s="262">
        <f t="shared" si="400"/>
        <v>0</v>
      </c>
      <c r="X620" s="263">
        <f t="shared" si="401"/>
        <v>0</v>
      </c>
      <c r="Y620" s="268">
        <f t="shared" si="402"/>
        <v>0</v>
      </c>
      <c r="Z620" s="260">
        <v>0</v>
      </c>
      <c r="AA620" s="269">
        <f t="shared" si="403"/>
        <v>0</v>
      </c>
    </row>
    <row r="621" spans="1:27" s="266" customFormat="1" ht="30" customHeight="1" x14ac:dyDescent="0.25">
      <c r="A621" s="243">
        <f t="shared" si="404"/>
        <v>8</v>
      </c>
      <c r="B621" s="223" t="s">
        <v>615</v>
      </c>
      <c r="C621" s="245" t="s">
        <v>583</v>
      </c>
      <c r="D621" s="212"/>
      <c r="E621" s="85"/>
      <c r="F621" s="86"/>
      <c r="G621" s="86"/>
      <c r="H621" s="262">
        <f t="shared" si="394"/>
        <v>0</v>
      </c>
      <c r="I621" s="263">
        <f t="shared" si="395"/>
        <v>0</v>
      </c>
      <c r="J621" s="85"/>
      <c r="K621" s="86"/>
      <c r="L621" s="86"/>
      <c r="M621" s="262">
        <f t="shared" si="396"/>
        <v>0</v>
      </c>
      <c r="N621" s="263">
        <f t="shared" si="397"/>
        <v>0</v>
      </c>
      <c r="O621" s="85"/>
      <c r="P621" s="86"/>
      <c r="Q621" s="86"/>
      <c r="R621" s="262">
        <f t="shared" si="398"/>
        <v>0</v>
      </c>
      <c r="S621" s="263">
        <f t="shared" si="399"/>
        <v>0</v>
      </c>
      <c r="T621" s="85"/>
      <c r="U621" s="86"/>
      <c r="V621" s="86"/>
      <c r="W621" s="262">
        <f t="shared" si="400"/>
        <v>0</v>
      </c>
      <c r="X621" s="263">
        <f t="shared" si="401"/>
        <v>0</v>
      </c>
      <c r="Y621" s="268">
        <f t="shared" si="402"/>
        <v>0</v>
      </c>
      <c r="Z621" s="260">
        <v>0</v>
      </c>
      <c r="AA621" s="269">
        <f t="shared" si="403"/>
        <v>0</v>
      </c>
    </row>
    <row r="622" spans="1:27" s="266" customFormat="1" ht="30" customHeight="1" x14ac:dyDescent="0.25">
      <c r="A622" s="243">
        <f t="shared" si="404"/>
        <v>9</v>
      </c>
      <c r="B622" s="223" t="s">
        <v>616</v>
      </c>
      <c r="C622" s="224" t="s">
        <v>584</v>
      </c>
      <c r="D622" s="212"/>
      <c r="E622" s="85"/>
      <c r="F622" s="86"/>
      <c r="G622" s="86"/>
      <c r="H622" s="262">
        <f t="shared" si="394"/>
        <v>0</v>
      </c>
      <c r="I622" s="263">
        <f t="shared" si="395"/>
        <v>0</v>
      </c>
      <c r="J622" s="85"/>
      <c r="K622" s="86"/>
      <c r="L622" s="86"/>
      <c r="M622" s="262">
        <f t="shared" si="396"/>
        <v>0</v>
      </c>
      <c r="N622" s="263">
        <f t="shared" si="397"/>
        <v>0</v>
      </c>
      <c r="O622" s="85"/>
      <c r="P622" s="86"/>
      <c r="Q622" s="86"/>
      <c r="R622" s="262">
        <f t="shared" si="398"/>
        <v>0</v>
      </c>
      <c r="S622" s="263">
        <f t="shared" si="399"/>
        <v>0</v>
      </c>
      <c r="T622" s="85"/>
      <c r="U622" s="86"/>
      <c r="V622" s="86"/>
      <c r="W622" s="262">
        <f t="shared" si="400"/>
        <v>0</v>
      </c>
      <c r="X622" s="263">
        <f t="shared" si="401"/>
        <v>0</v>
      </c>
      <c r="Y622" s="268">
        <f t="shared" si="402"/>
        <v>0</v>
      </c>
      <c r="Z622" s="260">
        <v>0</v>
      </c>
      <c r="AA622" s="269">
        <f t="shared" si="403"/>
        <v>0</v>
      </c>
    </row>
    <row r="623" spans="1:27" s="266" customFormat="1" ht="30" customHeight="1" x14ac:dyDescent="0.25">
      <c r="A623" s="243">
        <f t="shared" si="404"/>
        <v>10</v>
      </c>
      <c r="B623" s="223" t="s">
        <v>617</v>
      </c>
      <c r="C623" s="245" t="s">
        <v>585</v>
      </c>
      <c r="D623" s="212"/>
      <c r="E623" s="85"/>
      <c r="F623" s="86"/>
      <c r="G623" s="86"/>
      <c r="H623" s="262">
        <f t="shared" si="394"/>
        <v>0</v>
      </c>
      <c r="I623" s="263">
        <f t="shared" si="395"/>
        <v>0</v>
      </c>
      <c r="J623" s="85"/>
      <c r="K623" s="86"/>
      <c r="L623" s="86"/>
      <c r="M623" s="262">
        <f t="shared" si="396"/>
        <v>0</v>
      </c>
      <c r="N623" s="263">
        <f t="shared" si="397"/>
        <v>0</v>
      </c>
      <c r="O623" s="85"/>
      <c r="P623" s="86"/>
      <c r="Q623" s="86"/>
      <c r="R623" s="262">
        <f t="shared" si="398"/>
        <v>0</v>
      </c>
      <c r="S623" s="263">
        <f t="shared" si="399"/>
        <v>0</v>
      </c>
      <c r="T623" s="85"/>
      <c r="U623" s="86"/>
      <c r="V623" s="86"/>
      <c r="W623" s="262">
        <f t="shared" si="400"/>
        <v>0</v>
      </c>
      <c r="X623" s="263">
        <f t="shared" si="401"/>
        <v>0</v>
      </c>
      <c r="Y623" s="268">
        <f t="shared" si="402"/>
        <v>0</v>
      </c>
      <c r="Z623" s="260">
        <v>0</v>
      </c>
      <c r="AA623" s="269">
        <f t="shared" si="403"/>
        <v>0</v>
      </c>
    </row>
    <row r="624" spans="1:27" s="266" customFormat="1" ht="30" customHeight="1" x14ac:dyDescent="0.25">
      <c r="A624" s="243">
        <f t="shared" si="404"/>
        <v>11</v>
      </c>
      <c r="B624" s="223" t="s">
        <v>618</v>
      </c>
      <c r="C624" s="245" t="s">
        <v>586</v>
      </c>
      <c r="D624" s="212"/>
      <c r="E624" s="85"/>
      <c r="F624" s="86"/>
      <c r="G624" s="86"/>
      <c r="H624" s="262">
        <f t="shared" si="394"/>
        <v>0</v>
      </c>
      <c r="I624" s="263">
        <f t="shared" si="395"/>
        <v>0</v>
      </c>
      <c r="J624" s="85"/>
      <c r="K624" s="86"/>
      <c r="L624" s="86"/>
      <c r="M624" s="262">
        <f t="shared" si="396"/>
        <v>0</v>
      </c>
      <c r="N624" s="263">
        <f t="shared" si="397"/>
        <v>0</v>
      </c>
      <c r="O624" s="85"/>
      <c r="P624" s="86"/>
      <c r="Q624" s="86"/>
      <c r="R624" s="262">
        <f t="shared" si="398"/>
        <v>0</v>
      </c>
      <c r="S624" s="263">
        <f t="shared" si="399"/>
        <v>0</v>
      </c>
      <c r="T624" s="85"/>
      <c r="U624" s="86"/>
      <c r="V624" s="86"/>
      <c r="W624" s="262">
        <f t="shared" si="400"/>
        <v>0</v>
      </c>
      <c r="X624" s="263">
        <f t="shared" si="401"/>
        <v>0</v>
      </c>
      <c r="Y624" s="268">
        <f t="shared" si="402"/>
        <v>0</v>
      </c>
      <c r="Z624" s="260">
        <v>0</v>
      </c>
      <c r="AA624" s="269">
        <f t="shared" si="403"/>
        <v>0</v>
      </c>
    </row>
    <row r="625" spans="1:27" s="266" customFormat="1" ht="30" customHeight="1" x14ac:dyDescent="0.25">
      <c r="A625" s="243">
        <f t="shared" si="404"/>
        <v>12</v>
      </c>
      <c r="B625" s="223" t="s">
        <v>619</v>
      </c>
      <c r="C625" s="245" t="s">
        <v>587</v>
      </c>
      <c r="D625" s="212"/>
      <c r="E625" s="85"/>
      <c r="F625" s="86"/>
      <c r="G625" s="86"/>
      <c r="H625" s="262">
        <f t="shared" si="394"/>
        <v>0</v>
      </c>
      <c r="I625" s="263">
        <f t="shared" si="395"/>
        <v>0</v>
      </c>
      <c r="J625" s="85"/>
      <c r="K625" s="86"/>
      <c r="L625" s="86"/>
      <c r="M625" s="262">
        <f t="shared" si="396"/>
        <v>0</v>
      </c>
      <c r="N625" s="263">
        <f t="shared" si="397"/>
        <v>0</v>
      </c>
      <c r="O625" s="85"/>
      <c r="P625" s="86"/>
      <c r="Q625" s="86"/>
      <c r="R625" s="262">
        <f t="shared" si="398"/>
        <v>0</v>
      </c>
      <c r="S625" s="263">
        <f t="shared" si="399"/>
        <v>0</v>
      </c>
      <c r="T625" s="85"/>
      <c r="U625" s="86"/>
      <c r="V625" s="86"/>
      <c r="W625" s="262">
        <f t="shared" si="400"/>
        <v>0</v>
      </c>
      <c r="X625" s="263">
        <f t="shared" si="401"/>
        <v>0</v>
      </c>
      <c r="Y625" s="268">
        <f t="shared" si="402"/>
        <v>0</v>
      </c>
      <c r="Z625" s="260">
        <v>0</v>
      </c>
      <c r="AA625" s="269">
        <f t="shared" si="403"/>
        <v>0</v>
      </c>
    </row>
    <row r="626" spans="1:27" s="266" customFormat="1" ht="30" customHeight="1" x14ac:dyDescent="0.25">
      <c r="A626" s="243">
        <f t="shared" si="404"/>
        <v>13</v>
      </c>
      <c r="B626" s="223" t="s">
        <v>620</v>
      </c>
      <c r="C626" s="245" t="s">
        <v>588</v>
      </c>
      <c r="D626" s="212"/>
      <c r="E626" s="85"/>
      <c r="F626" s="86"/>
      <c r="G626" s="86"/>
      <c r="H626" s="262">
        <f t="shared" si="394"/>
        <v>0</v>
      </c>
      <c r="I626" s="263">
        <f t="shared" si="395"/>
        <v>0</v>
      </c>
      <c r="J626" s="85"/>
      <c r="K626" s="86"/>
      <c r="L626" s="86"/>
      <c r="M626" s="262">
        <f t="shared" si="396"/>
        <v>0</v>
      </c>
      <c r="N626" s="263">
        <f t="shared" si="397"/>
        <v>0</v>
      </c>
      <c r="O626" s="85"/>
      <c r="P626" s="86"/>
      <c r="Q626" s="86"/>
      <c r="R626" s="262">
        <f t="shared" si="398"/>
        <v>0</v>
      </c>
      <c r="S626" s="263">
        <f t="shared" si="399"/>
        <v>0</v>
      </c>
      <c r="T626" s="85"/>
      <c r="U626" s="86"/>
      <c r="V626" s="86"/>
      <c r="W626" s="262">
        <f t="shared" si="400"/>
        <v>0</v>
      </c>
      <c r="X626" s="263">
        <f t="shared" si="401"/>
        <v>0</v>
      </c>
      <c r="Y626" s="268">
        <f t="shared" si="402"/>
        <v>0</v>
      </c>
      <c r="Z626" s="260">
        <v>0</v>
      </c>
      <c r="AA626" s="269">
        <f t="shared" si="403"/>
        <v>0</v>
      </c>
    </row>
    <row r="627" spans="1:27" s="1" customFormat="1" ht="27.75" customHeight="1" x14ac:dyDescent="0.2">
      <c r="A627" s="243">
        <f t="shared" si="404"/>
        <v>14</v>
      </c>
      <c r="B627" s="220"/>
      <c r="C627" s="244"/>
      <c r="D627" s="208"/>
      <c r="E627" s="85"/>
      <c r="F627" s="86"/>
      <c r="G627" s="86"/>
      <c r="H627" s="262">
        <f t="shared" si="394"/>
        <v>0</v>
      </c>
      <c r="I627" s="263">
        <f t="shared" si="395"/>
        <v>0</v>
      </c>
      <c r="J627" s="85"/>
      <c r="K627" s="86"/>
      <c r="L627" s="86"/>
      <c r="M627" s="262">
        <f t="shared" si="396"/>
        <v>0</v>
      </c>
      <c r="N627" s="263">
        <f t="shared" si="397"/>
        <v>0</v>
      </c>
      <c r="O627" s="85"/>
      <c r="P627" s="86"/>
      <c r="Q627" s="86"/>
      <c r="R627" s="262">
        <f t="shared" si="398"/>
        <v>0</v>
      </c>
      <c r="S627" s="263">
        <f t="shared" si="399"/>
        <v>0</v>
      </c>
      <c r="T627" s="85"/>
      <c r="U627" s="86"/>
      <c r="V627" s="86"/>
      <c r="W627" s="262">
        <f t="shared" si="400"/>
        <v>0</v>
      </c>
      <c r="X627" s="263">
        <f t="shared" si="401"/>
        <v>0</v>
      </c>
      <c r="Y627" s="268">
        <f t="shared" si="402"/>
        <v>0</v>
      </c>
      <c r="Z627" s="260">
        <v>0</v>
      </c>
      <c r="AA627" s="269">
        <f t="shared" si="403"/>
        <v>0</v>
      </c>
    </row>
    <row r="628" spans="1:27" s="1" customFormat="1" ht="30" customHeight="1" x14ac:dyDescent="0.2">
      <c r="A628" s="243">
        <f t="shared" si="404"/>
        <v>15</v>
      </c>
      <c r="B628" s="223"/>
      <c r="C628" s="245"/>
      <c r="D628" s="212"/>
      <c r="E628" s="85"/>
      <c r="F628" s="86"/>
      <c r="G628" s="86"/>
      <c r="H628" s="262">
        <f t="shared" si="394"/>
        <v>0</v>
      </c>
      <c r="I628" s="263">
        <f t="shared" si="395"/>
        <v>0</v>
      </c>
      <c r="J628" s="85"/>
      <c r="K628" s="86"/>
      <c r="L628" s="86"/>
      <c r="M628" s="262">
        <f t="shared" si="396"/>
        <v>0</v>
      </c>
      <c r="N628" s="263">
        <f t="shared" si="397"/>
        <v>0</v>
      </c>
      <c r="O628" s="85"/>
      <c r="P628" s="86"/>
      <c r="Q628" s="86"/>
      <c r="R628" s="262">
        <f t="shared" si="398"/>
        <v>0</v>
      </c>
      <c r="S628" s="263">
        <f t="shared" si="399"/>
        <v>0</v>
      </c>
      <c r="T628" s="85"/>
      <c r="U628" s="86"/>
      <c r="V628" s="86"/>
      <c r="W628" s="262">
        <f t="shared" si="400"/>
        <v>0</v>
      </c>
      <c r="X628" s="263">
        <f t="shared" si="401"/>
        <v>0</v>
      </c>
      <c r="Y628" s="268">
        <f t="shared" si="402"/>
        <v>0</v>
      </c>
      <c r="Z628" s="260">
        <v>0</v>
      </c>
      <c r="AA628" s="269">
        <f t="shared" si="403"/>
        <v>0</v>
      </c>
    </row>
    <row r="629" spans="1:27" s="1" customFormat="1" ht="30" customHeight="1" x14ac:dyDescent="0.2">
      <c r="A629" s="243">
        <f t="shared" si="404"/>
        <v>16</v>
      </c>
      <c r="B629" s="223"/>
      <c r="C629" s="245"/>
      <c r="D629" s="212"/>
      <c r="E629" s="85"/>
      <c r="F629" s="86"/>
      <c r="G629" s="86"/>
      <c r="H629" s="262">
        <f t="shared" si="394"/>
        <v>0</v>
      </c>
      <c r="I629" s="263">
        <f t="shared" si="395"/>
        <v>0</v>
      </c>
      <c r="J629" s="85"/>
      <c r="K629" s="86"/>
      <c r="L629" s="86"/>
      <c r="M629" s="262">
        <f t="shared" si="396"/>
        <v>0</v>
      </c>
      <c r="N629" s="263">
        <f t="shared" si="397"/>
        <v>0</v>
      </c>
      <c r="O629" s="85"/>
      <c r="P629" s="86"/>
      <c r="Q629" s="86"/>
      <c r="R629" s="262">
        <f t="shared" si="398"/>
        <v>0</v>
      </c>
      <c r="S629" s="263">
        <f t="shared" si="399"/>
        <v>0</v>
      </c>
      <c r="T629" s="85"/>
      <c r="U629" s="86"/>
      <c r="V629" s="86"/>
      <c r="W629" s="262">
        <f t="shared" si="400"/>
        <v>0</v>
      </c>
      <c r="X629" s="263">
        <f t="shared" si="401"/>
        <v>0</v>
      </c>
      <c r="Y629" s="268">
        <f t="shared" si="402"/>
        <v>0</v>
      </c>
      <c r="Z629" s="260">
        <v>0</v>
      </c>
      <c r="AA629" s="269">
        <f t="shared" si="403"/>
        <v>0</v>
      </c>
    </row>
    <row r="630" spans="1:27" s="1" customFormat="1" ht="30" customHeight="1" x14ac:dyDescent="0.2">
      <c r="A630" s="243">
        <f t="shared" si="404"/>
        <v>17</v>
      </c>
      <c r="B630" s="223"/>
      <c r="C630" s="224"/>
      <c r="D630" s="212"/>
      <c r="E630" s="85"/>
      <c r="F630" s="86"/>
      <c r="G630" s="86"/>
      <c r="H630" s="262">
        <f t="shared" si="394"/>
        <v>0</v>
      </c>
      <c r="I630" s="263">
        <f t="shared" si="395"/>
        <v>0</v>
      </c>
      <c r="J630" s="85"/>
      <c r="K630" s="86"/>
      <c r="L630" s="86"/>
      <c r="M630" s="262">
        <f t="shared" si="396"/>
        <v>0</v>
      </c>
      <c r="N630" s="263">
        <f t="shared" si="397"/>
        <v>0</v>
      </c>
      <c r="O630" s="85"/>
      <c r="P630" s="86"/>
      <c r="Q630" s="86"/>
      <c r="R630" s="262">
        <f t="shared" si="398"/>
        <v>0</v>
      </c>
      <c r="S630" s="263">
        <f t="shared" si="399"/>
        <v>0</v>
      </c>
      <c r="T630" s="85"/>
      <c r="U630" s="86"/>
      <c r="V630" s="86"/>
      <c r="W630" s="262">
        <f t="shared" si="400"/>
        <v>0</v>
      </c>
      <c r="X630" s="263">
        <f t="shared" si="401"/>
        <v>0</v>
      </c>
      <c r="Y630" s="268">
        <f t="shared" si="402"/>
        <v>0</v>
      </c>
      <c r="Z630" s="260">
        <v>0</v>
      </c>
      <c r="AA630" s="269">
        <f t="shared" si="403"/>
        <v>0</v>
      </c>
    </row>
    <row r="631" spans="1:27" s="1" customFormat="1" ht="30" customHeight="1" x14ac:dyDescent="0.2">
      <c r="A631" s="243">
        <f t="shared" si="404"/>
        <v>18</v>
      </c>
      <c r="B631" s="223"/>
      <c r="C631" s="245"/>
      <c r="D631" s="212"/>
      <c r="E631" s="85"/>
      <c r="F631" s="86"/>
      <c r="G631" s="86"/>
      <c r="H631" s="262">
        <f t="shared" si="394"/>
        <v>0</v>
      </c>
      <c r="I631" s="263">
        <f t="shared" si="395"/>
        <v>0</v>
      </c>
      <c r="J631" s="85"/>
      <c r="K631" s="86"/>
      <c r="L631" s="86"/>
      <c r="M631" s="262">
        <f t="shared" si="396"/>
        <v>0</v>
      </c>
      <c r="N631" s="263">
        <f t="shared" si="397"/>
        <v>0</v>
      </c>
      <c r="O631" s="85"/>
      <c r="P631" s="86"/>
      <c r="Q631" s="86"/>
      <c r="R631" s="262">
        <f t="shared" si="398"/>
        <v>0</v>
      </c>
      <c r="S631" s="263">
        <f t="shared" si="399"/>
        <v>0</v>
      </c>
      <c r="T631" s="85"/>
      <c r="U631" s="86"/>
      <c r="V631" s="86"/>
      <c r="W631" s="262">
        <f t="shared" si="400"/>
        <v>0</v>
      </c>
      <c r="X631" s="263">
        <f t="shared" si="401"/>
        <v>0</v>
      </c>
      <c r="Y631" s="268">
        <f t="shared" si="402"/>
        <v>0</v>
      </c>
      <c r="Z631" s="260">
        <v>0</v>
      </c>
      <c r="AA631" s="269">
        <f t="shared" si="403"/>
        <v>0</v>
      </c>
    </row>
    <row r="632" spans="1:27" s="1" customFormat="1" ht="30" customHeight="1" x14ac:dyDescent="0.2">
      <c r="A632" s="243">
        <f t="shared" si="404"/>
        <v>19</v>
      </c>
      <c r="B632" s="223"/>
      <c r="C632" s="245"/>
      <c r="D632" s="212"/>
      <c r="E632" s="85"/>
      <c r="F632" s="86"/>
      <c r="G632" s="86"/>
      <c r="H632" s="262">
        <f t="shared" si="394"/>
        <v>0</v>
      </c>
      <c r="I632" s="263">
        <f t="shared" si="395"/>
        <v>0</v>
      </c>
      <c r="J632" s="85"/>
      <c r="K632" s="86"/>
      <c r="L632" s="86"/>
      <c r="M632" s="262">
        <f t="shared" si="396"/>
        <v>0</v>
      </c>
      <c r="N632" s="263">
        <f t="shared" si="397"/>
        <v>0</v>
      </c>
      <c r="O632" s="85"/>
      <c r="P632" s="86"/>
      <c r="Q632" s="86"/>
      <c r="R632" s="262">
        <f t="shared" si="398"/>
        <v>0</v>
      </c>
      <c r="S632" s="263">
        <f t="shared" si="399"/>
        <v>0</v>
      </c>
      <c r="T632" s="85"/>
      <c r="U632" s="86"/>
      <c r="V632" s="86"/>
      <c r="W632" s="262">
        <f t="shared" si="400"/>
        <v>0</v>
      </c>
      <c r="X632" s="263">
        <f t="shared" si="401"/>
        <v>0</v>
      </c>
      <c r="Y632" s="268">
        <f t="shared" si="402"/>
        <v>0</v>
      </c>
      <c r="Z632" s="260">
        <v>0</v>
      </c>
      <c r="AA632" s="269">
        <f t="shared" si="403"/>
        <v>0</v>
      </c>
    </row>
    <row r="633" spans="1:27" s="1" customFormat="1" ht="30" customHeight="1" x14ac:dyDescent="0.2">
      <c r="A633" s="243">
        <f t="shared" si="404"/>
        <v>20</v>
      </c>
      <c r="B633" s="223"/>
      <c r="C633" s="245"/>
      <c r="D633" s="212"/>
      <c r="E633" s="85"/>
      <c r="F633" s="86"/>
      <c r="G633" s="86"/>
      <c r="H633" s="262">
        <f t="shared" si="394"/>
        <v>0</v>
      </c>
      <c r="I633" s="263">
        <f t="shared" si="395"/>
        <v>0</v>
      </c>
      <c r="J633" s="85"/>
      <c r="K633" s="86"/>
      <c r="L633" s="86"/>
      <c r="M633" s="262">
        <f t="shared" si="396"/>
        <v>0</v>
      </c>
      <c r="N633" s="263">
        <f t="shared" si="397"/>
        <v>0</v>
      </c>
      <c r="O633" s="85"/>
      <c r="P633" s="86"/>
      <c r="Q633" s="86"/>
      <c r="R633" s="262">
        <f t="shared" si="398"/>
        <v>0</v>
      </c>
      <c r="S633" s="263">
        <f t="shared" si="399"/>
        <v>0</v>
      </c>
      <c r="T633" s="85"/>
      <c r="U633" s="86"/>
      <c r="V633" s="86"/>
      <c r="W633" s="262">
        <f t="shared" si="400"/>
        <v>0</v>
      </c>
      <c r="X633" s="263">
        <f t="shared" si="401"/>
        <v>0</v>
      </c>
      <c r="Y633" s="268">
        <f t="shared" si="402"/>
        <v>0</v>
      </c>
      <c r="Z633" s="260">
        <v>0</v>
      </c>
      <c r="AA633" s="269">
        <f t="shared" si="403"/>
        <v>0</v>
      </c>
    </row>
    <row r="634" spans="1:27" s="1" customFormat="1" ht="30" customHeight="1" x14ac:dyDescent="0.2">
      <c r="A634" s="243">
        <f t="shared" si="404"/>
        <v>21</v>
      </c>
      <c r="B634" s="223"/>
      <c r="C634" s="245"/>
      <c r="D634" s="212"/>
      <c r="E634" s="85"/>
      <c r="F634" s="86"/>
      <c r="G634" s="86"/>
      <c r="H634" s="262">
        <f t="shared" si="394"/>
        <v>0</v>
      </c>
      <c r="I634" s="263">
        <f t="shared" si="395"/>
        <v>0</v>
      </c>
      <c r="J634" s="85"/>
      <c r="K634" s="86"/>
      <c r="L634" s="86"/>
      <c r="M634" s="262">
        <f t="shared" si="396"/>
        <v>0</v>
      </c>
      <c r="N634" s="263">
        <f t="shared" si="397"/>
        <v>0</v>
      </c>
      <c r="O634" s="85"/>
      <c r="P634" s="86"/>
      <c r="Q634" s="86"/>
      <c r="R634" s="262">
        <f t="shared" si="398"/>
        <v>0</v>
      </c>
      <c r="S634" s="263">
        <f t="shared" si="399"/>
        <v>0</v>
      </c>
      <c r="T634" s="85"/>
      <c r="U634" s="86"/>
      <c r="V634" s="86"/>
      <c r="W634" s="262">
        <f t="shared" si="400"/>
        <v>0</v>
      </c>
      <c r="X634" s="263">
        <f t="shared" si="401"/>
        <v>0</v>
      </c>
      <c r="Y634" s="268">
        <f t="shared" si="402"/>
        <v>0</v>
      </c>
      <c r="Z634" s="260">
        <v>0</v>
      </c>
      <c r="AA634" s="269">
        <f t="shared" si="403"/>
        <v>0</v>
      </c>
    </row>
    <row r="635" spans="1:27" s="1" customFormat="1" ht="27.75" customHeight="1" x14ac:dyDescent="0.2">
      <c r="A635" s="243">
        <f t="shared" si="404"/>
        <v>22</v>
      </c>
      <c r="B635" s="223"/>
      <c r="C635" s="245"/>
      <c r="D635" s="212"/>
      <c r="E635" s="85"/>
      <c r="F635" s="86"/>
      <c r="G635" s="86"/>
      <c r="H635" s="262">
        <f t="shared" si="394"/>
        <v>0</v>
      </c>
      <c r="I635" s="263">
        <f t="shared" si="395"/>
        <v>0</v>
      </c>
      <c r="J635" s="85"/>
      <c r="K635" s="86"/>
      <c r="L635" s="86"/>
      <c r="M635" s="262">
        <f t="shared" si="396"/>
        <v>0</v>
      </c>
      <c r="N635" s="263">
        <f t="shared" si="397"/>
        <v>0</v>
      </c>
      <c r="O635" s="85"/>
      <c r="P635" s="86"/>
      <c r="Q635" s="86"/>
      <c r="R635" s="262">
        <f t="shared" si="398"/>
        <v>0</v>
      </c>
      <c r="S635" s="263">
        <f t="shared" si="399"/>
        <v>0</v>
      </c>
      <c r="T635" s="85"/>
      <c r="U635" s="86"/>
      <c r="V635" s="86"/>
      <c r="W635" s="262">
        <f t="shared" si="400"/>
        <v>0</v>
      </c>
      <c r="X635" s="263">
        <f t="shared" si="401"/>
        <v>0</v>
      </c>
      <c r="Y635" s="268">
        <f t="shared" si="402"/>
        <v>0</v>
      </c>
      <c r="Z635" s="260">
        <v>0</v>
      </c>
      <c r="AA635" s="269">
        <f t="shared" si="403"/>
        <v>0</v>
      </c>
    </row>
    <row r="636" spans="1:27" s="1" customFormat="1" ht="30" customHeight="1" x14ac:dyDescent="0.2">
      <c r="A636" s="243">
        <f t="shared" si="404"/>
        <v>23</v>
      </c>
      <c r="B636" s="223"/>
      <c r="C636" s="245"/>
      <c r="D636" s="212"/>
      <c r="E636" s="85"/>
      <c r="F636" s="86"/>
      <c r="G636" s="86"/>
      <c r="H636" s="262">
        <f t="shared" si="394"/>
        <v>0</v>
      </c>
      <c r="I636" s="263">
        <f t="shared" si="395"/>
        <v>0</v>
      </c>
      <c r="J636" s="85"/>
      <c r="K636" s="86"/>
      <c r="L636" s="86"/>
      <c r="M636" s="262">
        <f t="shared" si="396"/>
        <v>0</v>
      </c>
      <c r="N636" s="263">
        <f t="shared" si="397"/>
        <v>0</v>
      </c>
      <c r="O636" s="85"/>
      <c r="P636" s="86"/>
      <c r="Q636" s="86"/>
      <c r="R636" s="262">
        <f t="shared" si="398"/>
        <v>0</v>
      </c>
      <c r="S636" s="263">
        <f t="shared" si="399"/>
        <v>0</v>
      </c>
      <c r="T636" s="85"/>
      <c r="U636" s="86"/>
      <c r="V636" s="86"/>
      <c r="W636" s="262">
        <f t="shared" si="400"/>
        <v>0</v>
      </c>
      <c r="X636" s="263">
        <f t="shared" si="401"/>
        <v>0</v>
      </c>
      <c r="Y636" s="268">
        <f t="shared" si="402"/>
        <v>0</v>
      </c>
      <c r="Z636" s="260">
        <v>0</v>
      </c>
      <c r="AA636" s="269">
        <f t="shared" si="403"/>
        <v>0</v>
      </c>
    </row>
    <row r="637" spans="1:27" s="1" customFormat="1" ht="30" customHeight="1" x14ac:dyDescent="0.2">
      <c r="A637" s="243">
        <f t="shared" si="404"/>
        <v>24</v>
      </c>
      <c r="B637" s="223"/>
      <c r="C637" s="245"/>
      <c r="D637" s="212"/>
      <c r="E637" s="85"/>
      <c r="F637" s="86"/>
      <c r="G637" s="86"/>
      <c r="H637" s="262">
        <f t="shared" si="394"/>
        <v>0</v>
      </c>
      <c r="I637" s="263">
        <f t="shared" si="395"/>
        <v>0</v>
      </c>
      <c r="J637" s="85"/>
      <c r="K637" s="86"/>
      <c r="L637" s="86"/>
      <c r="M637" s="262">
        <f t="shared" si="396"/>
        <v>0</v>
      </c>
      <c r="N637" s="263">
        <f t="shared" si="397"/>
        <v>0</v>
      </c>
      <c r="O637" s="85"/>
      <c r="P637" s="86"/>
      <c r="Q637" s="86"/>
      <c r="R637" s="262">
        <f t="shared" si="398"/>
        <v>0</v>
      </c>
      <c r="S637" s="263">
        <f t="shared" si="399"/>
        <v>0</v>
      </c>
      <c r="T637" s="85"/>
      <c r="U637" s="86"/>
      <c r="V637" s="86"/>
      <c r="W637" s="262">
        <f t="shared" si="400"/>
        <v>0</v>
      </c>
      <c r="X637" s="263">
        <f t="shared" si="401"/>
        <v>0</v>
      </c>
      <c r="Y637" s="268">
        <f t="shared" si="402"/>
        <v>0</v>
      </c>
      <c r="Z637" s="260">
        <v>0</v>
      </c>
      <c r="AA637" s="269">
        <f t="shared" si="403"/>
        <v>0</v>
      </c>
    </row>
    <row r="638" spans="1:27" s="1" customFormat="1" ht="30" customHeight="1" x14ac:dyDescent="0.2">
      <c r="A638" s="243">
        <f t="shared" si="404"/>
        <v>25</v>
      </c>
      <c r="B638" s="223"/>
      <c r="C638" s="224"/>
      <c r="D638" s="212"/>
      <c r="E638" s="85"/>
      <c r="F638" s="86"/>
      <c r="G638" s="86"/>
      <c r="H638" s="262">
        <f t="shared" si="394"/>
        <v>0</v>
      </c>
      <c r="I638" s="263">
        <f t="shared" si="395"/>
        <v>0</v>
      </c>
      <c r="J638" s="85"/>
      <c r="K638" s="86"/>
      <c r="L638" s="86"/>
      <c r="M638" s="262">
        <f t="shared" si="396"/>
        <v>0</v>
      </c>
      <c r="N638" s="263">
        <f t="shared" si="397"/>
        <v>0</v>
      </c>
      <c r="O638" s="85"/>
      <c r="P638" s="86"/>
      <c r="Q638" s="86"/>
      <c r="R638" s="262">
        <f t="shared" si="398"/>
        <v>0</v>
      </c>
      <c r="S638" s="263">
        <f t="shared" si="399"/>
        <v>0</v>
      </c>
      <c r="T638" s="85"/>
      <c r="U638" s="86"/>
      <c r="V638" s="86"/>
      <c r="W638" s="262">
        <f t="shared" si="400"/>
        <v>0</v>
      </c>
      <c r="X638" s="263">
        <f t="shared" si="401"/>
        <v>0</v>
      </c>
      <c r="Y638" s="268">
        <f t="shared" si="402"/>
        <v>0</v>
      </c>
      <c r="Z638" s="260">
        <v>0</v>
      </c>
      <c r="AA638" s="269">
        <f t="shared" si="403"/>
        <v>0</v>
      </c>
    </row>
    <row r="639" spans="1:27" s="1" customFormat="1" ht="30" customHeight="1" x14ac:dyDescent="0.2">
      <c r="A639" s="243">
        <f t="shared" si="404"/>
        <v>26</v>
      </c>
      <c r="B639" s="223"/>
      <c r="C639" s="245"/>
      <c r="D639" s="212"/>
      <c r="E639" s="85"/>
      <c r="F639" s="86"/>
      <c r="G639" s="86"/>
      <c r="H639" s="262">
        <f t="shared" si="394"/>
        <v>0</v>
      </c>
      <c r="I639" s="263">
        <f t="shared" si="395"/>
        <v>0</v>
      </c>
      <c r="J639" s="85"/>
      <c r="K639" s="86"/>
      <c r="L639" s="86"/>
      <c r="M639" s="262">
        <f t="shared" si="396"/>
        <v>0</v>
      </c>
      <c r="N639" s="263">
        <f t="shared" si="397"/>
        <v>0</v>
      </c>
      <c r="O639" s="85"/>
      <c r="P639" s="86"/>
      <c r="Q639" s="86"/>
      <c r="R639" s="262">
        <f t="shared" si="398"/>
        <v>0</v>
      </c>
      <c r="S639" s="263">
        <f t="shared" si="399"/>
        <v>0</v>
      </c>
      <c r="T639" s="85"/>
      <c r="U639" s="86"/>
      <c r="V639" s="86"/>
      <c r="W639" s="262">
        <f t="shared" si="400"/>
        <v>0</v>
      </c>
      <c r="X639" s="263">
        <f t="shared" si="401"/>
        <v>0</v>
      </c>
      <c r="Y639" s="268">
        <f t="shared" si="402"/>
        <v>0</v>
      </c>
      <c r="Z639" s="260">
        <v>0</v>
      </c>
      <c r="AA639" s="269">
        <f t="shared" si="403"/>
        <v>0</v>
      </c>
    </row>
    <row r="640" spans="1:27" s="1" customFormat="1" ht="30" customHeight="1" x14ac:dyDescent="0.2">
      <c r="A640" s="243">
        <f t="shared" si="404"/>
        <v>27</v>
      </c>
      <c r="B640" s="223"/>
      <c r="C640" s="245"/>
      <c r="D640" s="212"/>
      <c r="E640" s="85"/>
      <c r="F640" s="86"/>
      <c r="G640" s="86"/>
      <c r="H640" s="262">
        <f t="shared" si="394"/>
        <v>0</v>
      </c>
      <c r="I640" s="263">
        <f t="shared" si="395"/>
        <v>0</v>
      </c>
      <c r="J640" s="85"/>
      <c r="K640" s="86"/>
      <c r="L640" s="86"/>
      <c r="M640" s="262">
        <f t="shared" si="396"/>
        <v>0</v>
      </c>
      <c r="N640" s="263">
        <f t="shared" si="397"/>
        <v>0</v>
      </c>
      <c r="O640" s="85"/>
      <c r="P640" s="86"/>
      <c r="Q640" s="86"/>
      <c r="R640" s="262">
        <f t="shared" si="398"/>
        <v>0</v>
      </c>
      <c r="S640" s="263">
        <f t="shared" si="399"/>
        <v>0</v>
      </c>
      <c r="T640" s="85"/>
      <c r="U640" s="86"/>
      <c r="V640" s="86"/>
      <c r="W640" s="262">
        <f t="shared" si="400"/>
        <v>0</v>
      </c>
      <c r="X640" s="263">
        <f t="shared" si="401"/>
        <v>0</v>
      </c>
      <c r="Y640" s="268">
        <f t="shared" si="402"/>
        <v>0</v>
      </c>
      <c r="Z640" s="260">
        <v>0</v>
      </c>
      <c r="AA640" s="269">
        <f t="shared" si="403"/>
        <v>0</v>
      </c>
    </row>
    <row r="641" spans="1:27" s="1" customFormat="1" ht="30" customHeight="1" x14ac:dyDescent="0.2">
      <c r="A641" s="243">
        <f t="shared" si="404"/>
        <v>28</v>
      </c>
      <c r="B641" s="223"/>
      <c r="C641" s="245"/>
      <c r="D641" s="212"/>
      <c r="E641" s="85"/>
      <c r="F641" s="86"/>
      <c r="G641" s="86"/>
      <c r="H641" s="262">
        <f t="shared" si="394"/>
        <v>0</v>
      </c>
      <c r="I641" s="263">
        <f t="shared" si="395"/>
        <v>0</v>
      </c>
      <c r="J641" s="85"/>
      <c r="K641" s="86"/>
      <c r="L641" s="86"/>
      <c r="M641" s="262">
        <f t="shared" si="396"/>
        <v>0</v>
      </c>
      <c r="N641" s="263">
        <f t="shared" si="397"/>
        <v>0</v>
      </c>
      <c r="O641" s="85"/>
      <c r="P641" s="86"/>
      <c r="Q641" s="86"/>
      <c r="R641" s="262">
        <f t="shared" si="398"/>
        <v>0</v>
      </c>
      <c r="S641" s="263">
        <f t="shared" si="399"/>
        <v>0</v>
      </c>
      <c r="T641" s="85"/>
      <c r="U641" s="86"/>
      <c r="V641" s="86"/>
      <c r="W641" s="262">
        <f t="shared" si="400"/>
        <v>0</v>
      </c>
      <c r="X641" s="263">
        <f t="shared" si="401"/>
        <v>0</v>
      </c>
      <c r="Y641" s="268">
        <f t="shared" si="402"/>
        <v>0</v>
      </c>
      <c r="Z641" s="260">
        <v>0</v>
      </c>
      <c r="AA641" s="269">
        <f t="shared" si="403"/>
        <v>0</v>
      </c>
    </row>
    <row r="642" spans="1:27" s="1" customFormat="1" ht="30" customHeight="1" thickBot="1" x14ac:dyDescent="0.25">
      <c r="A642" s="243">
        <f t="shared" si="404"/>
        <v>29</v>
      </c>
      <c r="B642" s="246"/>
      <c r="C642" s="247"/>
      <c r="D642" s="248"/>
      <c r="E642" s="85"/>
      <c r="F642" s="86"/>
      <c r="G642" s="86"/>
      <c r="H642" s="262">
        <f t="shared" si="394"/>
        <v>0</v>
      </c>
      <c r="I642" s="263">
        <f t="shared" si="395"/>
        <v>0</v>
      </c>
      <c r="J642" s="85"/>
      <c r="K642" s="86"/>
      <c r="L642" s="86"/>
      <c r="M642" s="262">
        <f t="shared" si="396"/>
        <v>0</v>
      </c>
      <c r="N642" s="263">
        <f t="shared" si="397"/>
        <v>0</v>
      </c>
      <c r="O642" s="85"/>
      <c r="P642" s="86"/>
      <c r="Q642" s="86"/>
      <c r="R642" s="262">
        <f t="shared" si="398"/>
        <v>0</v>
      </c>
      <c r="S642" s="263">
        <f t="shared" si="399"/>
        <v>0</v>
      </c>
      <c r="T642" s="85"/>
      <c r="U642" s="86"/>
      <c r="V642" s="86"/>
      <c r="W642" s="262">
        <f t="shared" si="400"/>
        <v>0</v>
      </c>
      <c r="X642" s="263">
        <f t="shared" si="401"/>
        <v>0</v>
      </c>
      <c r="Y642" s="268">
        <f t="shared" si="402"/>
        <v>0</v>
      </c>
      <c r="Z642" s="260">
        <v>0</v>
      </c>
      <c r="AA642" s="269">
        <f t="shared" si="403"/>
        <v>0</v>
      </c>
    </row>
    <row r="643" spans="1:27" s="129" customFormat="1" ht="30" customHeight="1" thickBot="1" x14ac:dyDescent="0.25">
      <c r="A643" s="157" t="s">
        <v>541</v>
      </c>
      <c r="B643" s="158"/>
      <c r="C643" s="159"/>
      <c r="D643" s="160"/>
      <c r="E643" s="161"/>
      <c r="F643" s="161"/>
      <c r="G643" s="161"/>
      <c r="H643" s="161"/>
      <c r="I643" s="162"/>
      <c r="J643" s="161"/>
      <c r="K643" s="161"/>
      <c r="L643" s="161"/>
      <c r="M643" s="161"/>
      <c r="N643" s="162"/>
      <c r="O643" s="161"/>
      <c r="P643" s="161"/>
      <c r="Q643" s="161"/>
      <c r="R643" s="161"/>
      <c r="S643" s="162"/>
      <c r="T643" s="161"/>
      <c r="U643" s="161"/>
      <c r="V643" s="161"/>
      <c r="W643" s="161"/>
      <c r="X643" s="162"/>
      <c r="Y643" s="162"/>
      <c r="Z643" s="163"/>
      <c r="AA643" s="164"/>
    </row>
    <row r="644" spans="1:27" s="1" customFormat="1" ht="27.75" customHeight="1" x14ac:dyDescent="0.2">
      <c r="A644" s="241">
        <v>1</v>
      </c>
      <c r="B644" s="216"/>
      <c r="C644" s="203"/>
      <c r="D644" s="248"/>
      <c r="E644" s="85"/>
      <c r="F644" s="86"/>
      <c r="G644" s="86"/>
      <c r="H644" s="262">
        <f t="shared" ref="H644:H655" si="405">E644+F644+G644</f>
        <v>0</v>
      </c>
      <c r="I644" s="263">
        <f t="shared" ref="I644:I655" si="406">H644*$Z644</f>
        <v>0</v>
      </c>
      <c r="J644" s="85"/>
      <c r="K644" s="86"/>
      <c r="L644" s="86"/>
      <c r="M644" s="262">
        <f t="shared" ref="M644:M655" si="407">J644+K644+L644</f>
        <v>0</v>
      </c>
      <c r="N644" s="263">
        <f t="shared" ref="N644:N655" si="408">M644*$Z644</f>
        <v>0</v>
      </c>
      <c r="O644" s="85"/>
      <c r="P644" s="86"/>
      <c r="Q644" s="86"/>
      <c r="R644" s="262">
        <f t="shared" ref="R644:R655" si="409">O644+P644+Q644</f>
        <v>0</v>
      </c>
      <c r="S644" s="263">
        <f t="shared" ref="S644:S655" si="410">R644*$Z644</f>
        <v>0</v>
      </c>
      <c r="T644" s="85"/>
      <c r="U644" s="86"/>
      <c r="V644" s="86"/>
      <c r="W644" s="262">
        <f t="shared" ref="W644:W655" si="411">T644+U644+V644</f>
        <v>0</v>
      </c>
      <c r="X644" s="263">
        <f t="shared" ref="X644:X655" si="412">W644*$Z644</f>
        <v>0</v>
      </c>
      <c r="Y644" s="268">
        <f t="shared" ref="Y644:Y655" si="413">H644+M644+R644+W644</f>
        <v>0</v>
      </c>
      <c r="Z644" s="260">
        <v>0</v>
      </c>
      <c r="AA644" s="269">
        <f t="shared" ref="AA644:AA655" si="414">Y644*Z644</f>
        <v>0</v>
      </c>
    </row>
    <row r="645" spans="1:27" s="1" customFormat="1" ht="27.75" customHeight="1" x14ac:dyDescent="0.2">
      <c r="A645" s="214">
        <v>2</v>
      </c>
      <c r="B645" s="249"/>
      <c r="C645" s="200"/>
      <c r="D645" s="212"/>
      <c r="E645" s="85"/>
      <c r="F645" s="86"/>
      <c r="G645" s="86"/>
      <c r="H645" s="262">
        <f t="shared" si="405"/>
        <v>0</v>
      </c>
      <c r="I645" s="263">
        <f t="shared" si="406"/>
        <v>0</v>
      </c>
      <c r="J645" s="85"/>
      <c r="K645" s="86"/>
      <c r="L645" s="86"/>
      <c r="M645" s="262">
        <f t="shared" si="407"/>
        <v>0</v>
      </c>
      <c r="N645" s="263">
        <f t="shared" si="408"/>
        <v>0</v>
      </c>
      <c r="O645" s="85"/>
      <c r="P645" s="86"/>
      <c r="Q645" s="86"/>
      <c r="R645" s="262">
        <f t="shared" si="409"/>
        <v>0</v>
      </c>
      <c r="S645" s="263">
        <f t="shared" si="410"/>
        <v>0</v>
      </c>
      <c r="T645" s="85"/>
      <c r="U645" s="86"/>
      <c r="V645" s="86"/>
      <c r="W645" s="262">
        <f t="shared" si="411"/>
        <v>0</v>
      </c>
      <c r="X645" s="263">
        <f t="shared" si="412"/>
        <v>0</v>
      </c>
      <c r="Y645" s="268">
        <f t="shared" si="413"/>
        <v>0</v>
      </c>
      <c r="Z645" s="260">
        <v>0</v>
      </c>
      <c r="AA645" s="269">
        <f t="shared" si="414"/>
        <v>0</v>
      </c>
    </row>
    <row r="646" spans="1:27" s="1" customFormat="1" ht="27.75" customHeight="1" x14ac:dyDescent="0.2">
      <c r="A646" s="198">
        <v>3</v>
      </c>
      <c r="B646" s="249"/>
      <c r="C646" s="200"/>
      <c r="D646" s="212"/>
      <c r="E646" s="85"/>
      <c r="F646" s="86"/>
      <c r="G646" s="86"/>
      <c r="H646" s="262">
        <f t="shared" si="405"/>
        <v>0</v>
      </c>
      <c r="I646" s="263">
        <f t="shared" si="406"/>
        <v>0</v>
      </c>
      <c r="J646" s="85"/>
      <c r="K646" s="86"/>
      <c r="L646" s="86"/>
      <c r="M646" s="262">
        <f t="shared" si="407"/>
        <v>0</v>
      </c>
      <c r="N646" s="263">
        <f t="shared" si="408"/>
        <v>0</v>
      </c>
      <c r="O646" s="85"/>
      <c r="P646" s="86"/>
      <c r="Q646" s="86"/>
      <c r="R646" s="262">
        <f t="shared" si="409"/>
        <v>0</v>
      </c>
      <c r="S646" s="263">
        <f t="shared" si="410"/>
        <v>0</v>
      </c>
      <c r="T646" s="85"/>
      <c r="U646" s="86"/>
      <c r="V646" s="86"/>
      <c r="W646" s="262">
        <f t="shared" si="411"/>
        <v>0</v>
      </c>
      <c r="X646" s="263">
        <f t="shared" si="412"/>
        <v>0</v>
      </c>
      <c r="Y646" s="268">
        <f t="shared" si="413"/>
        <v>0</v>
      </c>
      <c r="Z646" s="260">
        <v>0</v>
      </c>
      <c r="AA646" s="269">
        <f t="shared" si="414"/>
        <v>0</v>
      </c>
    </row>
    <row r="647" spans="1:27" s="1" customFormat="1" ht="27.75" customHeight="1" x14ac:dyDescent="0.2">
      <c r="A647" s="214">
        <v>4</v>
      </c>
      <c r="B647" s="249"/>
      <c r="C647" s="200"/>
      <c r="D647" s="212"/>
      <c r="E647" s="85"/>
      <c r="F647" s="86"/>
      <c r="G647" s="86"/>
      <c r="H647" s="262">
        <f t="shared" si="405"/>
        <v>0</v>
      </c>
      <c r="I647" s="263">
        <f t="shared" si="406"/>
        <v>0</v>
      </c>
      <c r="J647" s="85"/>
      <c r="K647" s="86"/>
      <c r="L647" s="86"/>
      <c r="M647" s="262">
        <f t="shared" si="407"/>
        <v>0</v>
      </c>
      <c r="N647" s="263">
        <f t="shared" si="408"/>
        <v>0</v>
      </c>
      <c r="O647" s="85"/>
      <c r="P647" s="86"/>
      <c r="Q647" s="86"/>
      <c r="R647" s="262">
        <f t="shared" si="409"/>
        <v>0</v>
      </c>
      <c r="S647" s="263">
        <f t="shared" si="410"/>
        <v>0</v>
      </c>
      <c r="T647" s="85"/>
      <c r="U647" s="86"/>
      <c r="V647" s="86"/>
      <c r="W647" s="262">
        <f t="shared" si="411"/>
        <v>0</v>
      </c>
      <c r="X647" s="263">
        <f t="shared" si="412"/>
        <v>0</v>
      </c>
      <c r="Y647" s="268">
        <f t="shared" si="413"/>
        <v>0</v>
      </c>
      <c r="Z647" s="260">
        <v>0</v>
      </c>
      <c r="AA647" s="269">
        <f t="shared" si="414"/>
        <v>0</v>
      </c>
    </row>
    <row r="648" spans="1:27" s="1" customFormat="1" ht="27.75" customHeight="1" x14ac:dyDescent="0.2">
      <c r="A648" s="240">
        <v>5</v>
      </c>
      <c r="B648" s="216"/>
      <c r="C648" s="203"/>
      <c r="D648" s="248"/>
      <c r="E648" s="85"/>
      <c r="F648" s="86"/>
      <c r="G648" s="86"/>
      <c r="H648" s="262">
        <f t="shared" si="405"/>
        <v>0</v>
      </c>
      <c r="I648" s="263">
        <f t="shared" si="406"/>
        <v>0</v>
      </c>
      <c r="J648" s="85"/>
      <c r="K648" s="86"/>
      <c r="L648" s="86"/>
      <c r="M648" s="262">
        <f t="shared" si="407"/>
        <v>0</v>
      </c>
      <c r="N648" s="263">
        <f t="shared" si="408"/>
        <v>0</v>
      </c>
      <c r="O648" s="85"/>
      <c r="P648" s="86"/>
      <c r="Q648" s="86"/>
      <c r="R648" s="262">
        <f t="shared" si="409"/>
        <v>0</v>
      </c>
      <c r="S648" s="263">
        <f t="shared" si="410"/>
        <v>0</v>
      </c>
      <c r="T648" s="85"/>
      <c r="U648" s="86"/>
      <c r="V648" s="86"/>
      <c r="W648" s="262">
        <f t="shared" si="411"/>
        <v>0</v>
      </c>
      <c r="X648" s="263">
        <f t="shared" si="412"/>
        <v>0</v>
      </c>
      <c r="Y648" s="268">
        <f t="shared" si="413"/>
        <v>0</v>
      </c>
      <c r="Z648" s="260">
        <v>0</v>
      </c>
      <c r="AA648" s="269">
        <f t="shared" si="414"/>
        <v>0</v>
      </c>
    </row>
    <row r="649" spans="1:27" s="1" customFormat="1" ht="27.75" customHeight="1" x14ac:dyDescent="0.2">
      <c r="A649" s="198">
        <v>6</v>
      </c>
      <c r="B649" s="199"/>
      <c r="C649" s="200"/>
      <c r="D649" s="212"/>
      <c r="E649" s="85"/>
      <c r="F649" s="86"/>
      <c r="G649" s="86"/>
      <c r="H649" s="262">
        <f t="shared" si="405"/>
        <v>0</v>
      </c>
      <c r="I649" s="263">
        <f t="shared" si="406"/>
        <v>0</v>
      </c>
      <c r="J649" s="85"/>
      <c r="K649" s="86"/>
      <c r="L649" s="86"/>
      <c r="M649" s="262">
        <f t="shared" si="407"/>
        <v>0</v>
      </c>
      <c r="N649" s="263">
        <f t="shared" si="408"/>
        <v>0</v>
      </c>
      <c r="O649" s="85"/>
      <c r="P649" s="86"/>
      <c r="Q649" s="86"/>
      <c r="R649" s="262">
        <f t="shared" si="409"/>
        <v>0</v>
      </c>
      <c r="S649" s="263">
        <f t="shared" si="410"/>
        <v>0</v>
      </c>
      <c r="T649" s="85"/>
      <c r="U649" s="86"/>
      <c r="V649" s="86"/>
      <c r="W649" s="262">
        <f t="shared" si="411"/>
        <v>0</v>
      </c>
      <c r="X649" s="263">
        <f t="shared" si="412"/>
        <v>0</v>
      </c>
      <c r="Y649" s="268">
        <f t="shared" si="413"/>
        <v>0</v>
      </c>
      <c r="Z649" s="260">
        <v>0</v>
      </c>
      <c r="AA649" s="269">
        <f t="shared" si="414"/>
        <v>0</v>
      </c>
    </row>
    <row r="650" spans="1:27" s="1" customFormat="1" ht="27.75" customHeight="1" x14ac:dyDescent="0.2">
      <c r="A650" s="198">
        <v>7</v>
      </c>
      <c r="B650" s="199"/>
      <c r="C650" s="200"/>
      <c r="D650" s="212"/>
      <c r="E650" s="85"/>
      <c r="F650" s="86"/>
      <c r="G650" s="86"/>
      <c r="H650" s="262">
        <f t="shared" si="405"/>
        <v>0</v>
      </c>
      <c r="I650" s="263">
        <f t="shared" si="406"/>
        <v>0</v>
      </c>
      <c r="J650" s="85"/>
      <c r="K650" s="86"/>
      <c r="L650" s="86"/>
      <c r="M650" s="262">
        <f t="shared" si="407"/>
        <v>0</v>
      </c>
      <c r="N650" s="263">
        <f t="shared" si="408"/>
        <v>0</v>
      </c>
      <c r="O650" s="85"/>
      <c r="P650" s="86"/>
      <c r="Q650" s="86"/>
      <c r="R650" s="262">
        <f t="shared" si="409"/>
        <v>0</v>
      </c>
      <c r="S650" s="263">
        <f t="shared" si="410"/>
        <v>0</v>
      </c>
      <c r="T650" s="85"/>
      <c r="U650" s="86"/>
      <c r="V650" s="86"/>
      <c r="W650" s="262">
        <f t="shared" si="411"/>
        <v>0</v>
      </c>
      <c r="X650" s="263">
        <f t="shared" si="412"/>
        <v>0</v>
      </c>
      <c r="Y650" s="268">
        <f t="shared" si="413"/>
        <v>0</v>
      </c>
      <c r="Z650" s="260">
        <v>0</v>
      </c>
      <c r="AA650" s="269">
        <f t="shared" si="414"/>
        <v>0</v>
      </c>
    </row>
    <row r="651" spans="1:27" s="1" customFormat="1" ht="27.75" customHeight="1" x14ac:dyDescent="0.2">
      <c r="A651" s="198">
        <v>8</v>
      </c>
      <c r="B651" s="249"/>
      <c r="C651" s="200"/>
      <c r="D651" s="212"/>
      <c r="E651" s="85"/>
      <c r="F651" s="86"/>
      <c r="G651" s="86"/>
      <c r="H651" s="262">
        <f t="shared" si="405"/>
        <v>0</v>
      </c>
      <c r="I651" s="263">
        <f t="shared" si="406"/>
        <v>0</v>
      </c>
      <c r="J651" s="85"/>
      <c r="K651" s="86"/>
      <c r="L651" s="86"/>
      <c r="M651" s="262">
        <f t="shared" si="407"/>
        <v>0</v>
      </c>
      <c r="N651" s="263">
        <f t="shared" si="408"/>
        <v>0</v>
      </c>
      <c r="O651" s="85"/>
      <c r="P651" s="86"/>
      <c r="Q651" s="86"/>
      <c r="R651" s="262">
        <f t="shared" si="409"/>
        <v>0</v>
      </c>
      <c r="S651" s="263">
        <f t="shared" si="410"/>
        <v>0</v>
      </c>
      <c r="T651" s="85"/>
      <c r="U651" s="86"/>
      <c r="V651" s="86"/>
      <c r="W651" s="262">
        <f t="shared" si="411"/>
        <v>0</v>
      </c>
      <c r="X651" s="263">
        <f t="shared" si="412"/>
        <v>0</v>
      </c>
      <c r="Y651" s="268">
        <f t="shared" si="413"/>
        <v>0</v>
      </c>
      <c r="Z651" s="260">
        <v>0</v>
      </c>
      <c r="AA651" s="269">
        <f t="shared" si="414"/>
        <v>0</v>
      </c>
    </row>
    <row r="652" spans="1:27" s="1" customFormat="1" ht="27.75" customHeight="1" x14ac:dyDescent="0.2">
      <c r="A652" s="198">
        <v>9</v>
      </c>
      <c r="B652" s="249"/>
      <c r="C652" s="200"/>
      <c r="D652" s="212"/>
      <c r="E652" s="85"/>
      <c r="F652" s="86"/>
      <c r="G652" s="86"/>
      <c r="H652" s="262">
        <f t="shared" si="405"/>
        <v>0</v>
      </c>
      <c r="I652" s="263">
        <f t="shared" si="406"/>
        <v>0</v>
      </c>
      <c r="J652" s="85"/>
      <c r="K652" s="86"/>
      <c r="L652" s="86"/>
      <c r="M652" s="262">
        <f t="shared" si="407"/>
        <v>0</v>
      </c>
      <c r="N652" s="263">
        <f t="shared" si="408"/>
        <v>0</v>
      </c>
      <c r="O652" s="85"/>
      <c r="P652" s="86"/>
      <c r="Q652" s="86"/>
      <c r="R652" s="262">
        <f t="shared" si="409"/>
        <v>0</v>
      </c>
      <c r="S652" s="263">
        <f t="shared" si="410"/>
        <v>0</v>
      </c>
      <c r="T652" s="85"/>
      <c r="U652" s="86"/>
      <c r="V652" s="86"/>
      <c r="W652" s="262">
        <f t="shared" si="411"/>
        <v>0</v>
      </c>
      <c r="X652" s="263">
        <f t="shared" si="412"/>
        <v>0</v>
      </c>
      <c r="Y652" s="268">
        <f t="shared" si="413"/>
        <v>0</v>
      </c>
      <c r="Z652" s="260">
        <v>0</v>
      </c>
      <c r="AA652" s="269">
        <f t="shared" si="414"/>
        <v>0</v>
      </c>
    </row>
    <row r="653" spans="1:27" s="1" customFormat="1" ht="27.75" customHeight="1" x14ac:dyDescent="0.2">
      <c r="A653" s="198">
        <v>10</v>
      </c>
      <c r="B653" s="249"/>
      <c r="C653" s="200"/>
      <c r="D653" s="212"/>
      <c r="E653" s="85"/>
      <c r="F653" s="86"/>
      <c r="G653" s="86"/>
      <c r="H653" s="262">
        <f t="shared" si="405"/>
        <v>0</v>
      </c>
      <c r="I653" s="263">
        <f t="shared" si="406"/>
        <v>0</v>
      </c>
      <c r="J653" s="85"/>
      <c r="K653" s="86"/>
      <c r="L653" s="86"/>
      <c r="M653" s="262">
        <f t="shared" si="407"/>
        <v>0</v>
      </c>
      <c r="N653" s="263">
        <f t="shared" si="408"/>
        <v>0</v>
      </c>
      <c r="O653" s="85"/>
      <c r="P653" s="86"/>
      <c r="Q653" s="86"/>
      <c r="R653" s="262">
        <f t="shared" si="409"/>
        <v>0</v>
      </c>
      <c r="S653" s="263">
        <f t="shared" si="410"/>
        <v>0</v>
      </c>
      <c r="T653" s="85"/>
      <c r="U653" s="86"/>
      <c r="V653" s="86"/>
      <c r="W653" s="262">
        <f t="shared" si="411"/>
        <v>0</v>
      </c>
      <c r="X653" s="263">
        <f t="shared" si="412"/>
        <v>0</v>
      </c>
      <c r="Y653" s="268">
        <f t="shared" si="413"/>
        <v>0</v>
      </c>
      <c r="Z653" s="260">
        <v>0</v>
      </c>
      <c r="AA653" s="269">
        <f t="shared" si="414"/>
        <v>0</v>
      </c>
    </row>
    <row r="654" spans="1:27" s="1" customFormat="1" ht="27.75" customHeight="1" x14ac:dyDescent="0.2">
      <c r="A654" s="198">
        <v>11</v>
      </c>
      <c r="B654" s="216"/>
      <c r="C654" s="203"/>
      <c r="D654" s="248"/>
      <c r="E654" s="85"/>
      <c r="F654" s="86"/>
      <c r="G654" s="86"/>
      <c r="H654" s="262">
        <f t="shared" si="405"/>
        <v>0</v>
      </c>
      <c r="I654" s="263">
        <f t="shared" si="406"/>
        <v>0</v>
      </c>
      <c r="J654" s="85"/>
      <c r="K654" s="86"/>
      <c r="L654" s="86"/>
      <c r="M654" s="262">
        <f t="shared" si="407"/>
        <v>0</v>
      </c>
      <c r="N654" s="263">
        <f t="shared" si="408"/>
        <v>0</v>
      </c>
      <c r="O654" s="85"/>
      <c r="P654" s="86"/>
      <c r="Q654" s="86"/>
      <c r="R654" s="262">
        <f t="shared" si="409"/>
        <v>0</v>
      </c>
      <c r="S654" s="263">
        <f t="shared" si="410"/>
        <v>0</v>
      </c>
      <c r="T654" s="85"/>
      <c r="U654" s="86"/>
      <c r="V654" s="86"/>
      <c r="W654" s="262">
        <f t="shared" si="411"/>
        <v>0</v>
      </c>
      <c r="X654" s="263">
        <f t="shared" si="412"/>
        <v>0</v>
      </c>
      <c r="Y654" s="268">
        <f t="shared" si="413"/>
        <v>0</v>
      </c>
      <c r="Z654" s="260">
        <v>0</v>
      </c>
      <c r="AA654" s="269">
        <f t="shared" si="414"/>
        <v>0</v>
      </c>
    </row>
    <row r="655" spans="1:27" s="1" customFormat="1" ht="27.75" customHeight="1" thickBot="1" x14ac:dyDescent="0.25">
      <c r="A655" s="218">
        <v>12</v>
      </c>
      <c r="B655" s="217"/>
      <c r="C655" s="206"/>
      <c r="D655" s="234"/>
      <c r="E655" s="85"/>
      <c r="F655" s="86"/>
      <c r="G655" s="86"/>
      <c r="H655" s="262">
        <f t="shared" si="405"/>
        <v>0</v>
      </c>
      <c r="I655" s="263">
        <f t="shared" si="406"/>
        <v>0</v>
      </c>
      <c r="J655" s="85"/>
      <c r="K655" s="86"/>
      <c r="L655" s="86"/>
      <c r="M655" s="262">
        <f t="shared" si="407"/>
        <v>0</v>
      </c>
      <c r="N655" s="263">
        <f t="shared" si="408"/>
        <v>0</v>
      </c>
      <c r="O655" s="85"/>
      <c r="P655" s="86"/>
      <c r="Q655" s="86"/>
      <c r="R655" s="262">
        <f t="shared" si="409"/>
        <v>0</v>
      </c>
      <c r="S655" s="263">
        <f t="shared" si="410"/>
        <v>0</v>
      </c>
      <c r="T655" s="85"/>
      <c r="U655" s="86"/>
      <c r="V655" s="86"/>
      <c r="W655" s="262">
        <f t="shared" si="411"/>
        <v>0</v>
      </c>
      <c r="X655" s="263">
        <f t="shared" si="412"/>
        <v>0</v>
      </c>
      <c r="Y655" s="268">
        <f t="shared" si="413"/>
        <v>0</v>
      </c>
      <c r="Z655" s="260">
        <v>0</v>
      </c>
      <c r="AA655" s="269">
        <f t="shared" si="414"/>
        <v>0</v>
      </c>
    </row>
    <row r="656" spans="1:27" s="129" customFormat="1" ht="27.75" customHeight="1" thickBot="1" x14ac:dyDescent="0.25">
      <c r="A656" s="154" t="s">
        <v>635</v>
      </c>
      <c r="B656" s="142"/>
      <c r="C656" s="107"/>
      <c r="D656" s="145"/>
      <c r="E656" s="145"/>
      <c r="F656" s="145"/>
      <c r="G656" s="145"/>
      <c r="H656" s="145"/>
      <c r="I656" s="146"/>
      <c r="J656" s="145"/>
      <c r="K656" s="145"/>
      <c r="L656" s="145"/>
      <c r="M656" s="145"/>
      <c r="N656" s="146"/>
      <c r="O656" s="145"/>
      <c r="P656" s="145"/>
      <c r="Q656" s="145"/>
      <c r="R656" s="145"/>
      <c r="S656" s="146"/>
      <c r="T656" s="145"/>
      <c r="U656" s="145"/>
      <c r="V656" s="145"/>
      <c r="W656" s="145"/>
      <c r="X656" s="146"/>
      <c r="Y656" s="146"/>
      <c r="Z656" s="115"/>
      <c r="AA656" s="116"/>
    </row>
    <row r="657" spans="1:27" s="1" customFormat="1" ht="27.75" customHeight="1" x14ac:dyDescent="0.2">
      <c r="A657" s="195">
        <v>1</v>
      </c>
      <c r="B657" s="250"/>
      <c r="C657" s="213"/>
      <c r="D657" s="213"/>
      <c r="E657" s="85"/>
      <c r="F657" s="86"/>
      <c r="G657" s="86"/>
      <c r="H657" s="262">
        <f t="shared" ref="H657:H671" si="415">E657+F657+G657</f>
        <v>0</v>
      </c>
      <c r="I657" s="263">
        <f t="shared" ref="I657:I671" si="416">H657*$Z657</f>
        <v>0</v>
      </c>
      <c r="J657" s="85"/>
      <c r="K657" s="86"/>
      <c r="L657" s="86"/>
      <c r="M657" s="262">
        <f t="shared" ref="M657:M671" si="417">J657+K657+L657</f>
        <v>0</v>
      </c>
      <c r="N657" s="263">
        <f t="shared" ref="N657:N671" si="418">M657*$Z657</f>
        <v>0</v>
      </c>
      <c r="O657" s="85"/>
      <c r="P657" s="86"/>
      <c r="Q657" s="86"/>
      <c r="R657" s="262">
        <f t="shared" ref="R657:R671" si="419">O657+P657+Q657</f>
        <v>0</v>
      </c>
      <c r="S657" s="263">
        <f t="shared" ref="S657:S671" si="420">R657*$Z657</f>
        <v>0</v>
      </c>
      <c r="T657" s="85"/>
      <c r="U657" s="86"/>
      <c r="V657" s="86"/>
      <c r="W657" s="262">
        <f t="shared" ref="W657:W671" si="421">T657+U657+V657</f>
        <v>0</v>
      </c>
      <c r="X657" s="263">
        <f t="shared" ref="X657:X671" si="422">W657*$Z657</f>
        <v>0</v>
      </c>
      <c r="Y657" s="268">
        <f t="shared" ref="Y657:Y671" si="423">H657+M657+R657+W657</f>
        <v>0</v>
      </c>
      <c r="Z657" s="260">
        <v>0</v>
      </c>
      <c r="AA657" s="269">
        <f t="shared" ref="AA657:AA671" si="424">Y657*Z657</f>
        <v>0</v>
      </c>
    </row>
    <row r="658" spans="1:27" s="1" customFormat="1" ht="27.75" customHeight="1" x14ac:dyDescent="0.2">
      <c r="A658" s="214">
        <v>2</v>
      </c>
      <c r="B658" s="251"/>
      <c r="C658" s="252"/>
      <c r="D658" s="211"/>
      <c r="E658" s="85"/>
      <c r="F658" s="86"/>
      <c r="G658" s="86"/>
      <c r="H658" s="262">
        <f t="shared" si="415"/>
        <v>0</v>
      </c>
      <c r="I658" s="263">
        <f t="shared" si="416"/>
        <v>0</v>
      </c>
      <c r="J658" s="85"/>
      <c r="K658" s="86"/>
      <c r="L658" s="86"/>
      <c r="M658" s="262">
        <f t="shared" si="417"/>
        <v>0</v>
      </c>
      <c r="N658" s="263">
        <f t="shared" si="418"/>
        <v>0</v>
      </c>
      <c r="O658" s="85"/>
      <c r="P658" s="86"/>
      <c r="Q658" s="86"/>
      <c r="R658" s="262">
        <f t="shared" si="419"/>
        <v>0</v>
      </c>
      <c r="S658" s="263">
        <f t="shared" si="420"/>
        <v>0</v>
      </c>
      <c r="T658" s="85"/>
      <c r="U658" s="86"/>
      <c r="V658" s="86"/>
      <c r="W658" s="262">
        <f t="shared" si="421"/>
        <v>0</v>
      </c>
      <c r="X658" s="263">
        <f t="shared" si="422"/>
        <v>0</v>
      </c>
      <c r="Y658" s="268">
        <f t="shared" si="423"/>
        <v>0</v>
      </c>
      <c r="Z658" s="260">
        <v>0</v>
      </c>
      <c r="AA658" s="269">
        <f t="shared" si="424"/>
        <v>0</v>
      </c>
    </row>
    <row r="659" spans="1:27" s="1" customFormat="1" ht="27.75" customHeight="1" x14ac:dyDescent="0.2">
      <c r="A659" s="198">
        <v>3</v>
      </c>
      <c r="B659" s="251"/>
      <c r="C659" s="252"/>
      <c r="D659" s="211"/>
      <c r="E659" s="85"/>
      <c r="F659" s="86"/>
      <c r="G659" s="86"/>
      <c r="H659" s="262">
        <f t="shared" si="415"/>
        <v>0</v>
      </c>
      <c r="I659" s="263">
        <f t="shared" si="416"/>
        <v>0</v>
      </c>
      <c r="J659" s="85"/>
      <c r="K659" s="86"/>
      <c r="L659" s="86"/>
      <c r="M659" s="262">
        <f t="shared" si="417"/>
        <v>0</v>
      </c>
      <c r="N659" s="263">
        <f t="shared" si="418"/>
        <v>0</v>
      </c>
      <c r="O659" s="85"/>
      <c r="P659" s="86"/>
      <c r="Q659" s="86"/>
      <c r="R659" s="262">
        <f t="shared" si="419"/>
        <v>0</v>
      </c>
      <c r="S659" s="263">
        <f t="shared" si="420"/>
        <v>0</v>
      </c>
      <c r="T659" s="85"/>
      <c r="U659" s="86"/>
      <c r="V659" s="86"/>
      <c r="W659" s="262">
        <f t="shared" si="421"/>
        <v>0</v>
      </c>
      <c r="X659" s="263">
        <f t="shared" si="422"/>
        <v>0</v>
      </c>
      <c r="Y659" s="268">
        <f t="shared" si="423"/>
        <v>0</v>
      </c>
      <c r="Z659" s="260">
        <v>0</v>
      </c>
      <c r="AA659" s="269">
        <f t="shared" si="424"/>
        <v>0</v>
      </c>
    </row>
    <row r="660" spans="1:27" s="1" customFormat="1" ht="27.75" customHeight="1" x14ac:dyDescent="0.2">
      <c r="A660" s="198">
        <v>4</v>
      </c>
      <c r="B660" s="251"/>
      <c r="C660" s="252"/>
      <c r="D660" s="211"/>
      <c r="E660" s="85"/>
      <c r="F660" s="86"/>
      <c r="G660" s="86"/>
      <c r="H660" s="262">
        <f t="shared" si="415"/>
        <v>0</v>
      </c>
      <c r="I660" s="263">
        <f t="shared" si="416"/>
        <v>0</v>
      </c>
      <c r="J660" s="85"/>
      <c r="K660" s="86"/>
      <c r="L660" s="86"/>
      <c r="M660" s="262">
        <f t="shared" si="417"/>
        <v>0</v>
      </c>
      <c r="N660" s="263">
        <f t="shared" si="418"/>
        <v>0</v>
      </c>
      <c r="O660" s="85"/>
      <c r="P660" s="86"/>
      <c r="Q660" s="86"/>
      <c r="R660" s="262">
        <f t="shared" si="419"/>
        <v>0</v>
      </c>
      <c r="S660" s="263">
        <f t="shared" si="420"/>
        <v>0</v>
      </c>
      <c r="T660" s="85"/>
      <c r="U660" s="86"/>
      <c r="V660" s="86"/>
      <c r="W660" s="262">
        <f t="shared" si="421"/>
        <v>0</v>
      </c>
      <c r="X660" s="263">
        <f t="shared" si="422"/>
        <v>0</v>
      </c>
      <c r="Y660" s="268">
        <f t="shared" si="423"/>
        <v>0</v>
      </c>
      <c r="Z660" s="260">
        <v>0</v>
      </c>
      <c r="AA660" s="269">
        <f t="shared" si="424"/>
        <v>0</v>
      </c>
    </row>
    <row r="661" spans="1:27" s="1" customFormat="1" ht="30" customHeight="1" x14ac:dyDescent="0.2">
      <c r="A661" s="214">
        <v>5</v>
      </c>
      <c r="B661" s="212"/>
      <c r="C661" s="215"/>
      <c r="D661" s="212"/>
      <c r="E661" s="85"/>
      <c r="F661" s="86"/>
      <c r="G661" s="86"/>
      <c r="H661" s="262">
        <f t="shared" si="415"/>
        <v>0</v>
      </c>
      <c r="I661" s="263">
        <f t="shared" si="416"/>
        <v>0</v>
      </c>
      <c r="J661" s="85"/>
      <c r="K661" s="86"/>
      <c r="L661" s="86"/>
      <c r="M661" s="262">
        <f t="shared" si="417"/>
        <v>0</v>
      </c>
      <c r="N661" s="263">
        <f t="shared" si="418"/>
        <v>0</v>
      </c>
      <c r="O661" s="85"/>
      <c r="P661" s="86"/>
      <c r="Q661" s="86"/>
      <c r="R661" s="262">
        <f t="shared" si="419"/>
        <v>0</v>
      </c>
      <c r="S661" s="263">
        <f t="shared" si="420"/>
        <v>0</v>
      </c>
      <c r="T661" s="85"/>
      <c r="U661" s="86"/>
      <c r="V661" s="86"/>
      <c r="W661" s="262">
        <f t="shared" si="421"/>
        <v>0</v>
      </c>
      <c r="X661" s="263">
        <f t="shared" si="422"/>
        <v>0</v>
      </c>
      <c r="Y661" s="268">
        <f t="shared" si="423"/>
        <v>0</v>
      </c>
      <c r="Z661" s="260">
        <v>0</v>
      </c>
      <c r="AA661" s="269">
        <f t="shared" si="424"/>
        <v>0</v>
      </c>
    </row>
    <row r="662" spans="1:27" s="1" customFormat="1" ht="27.75" customHeight="1" x14ac:dyDescent="0.2">
      <c r="A662" s="214">
        <v>6</v>
      </c>
      <c r="B662" s="212"/>
      <c r="C662" s="215"/>
      <c r="D662" s="215"/>
      <c r="E662" s="85"/>
      <c r="F662" s="86"/>
      <c r="G662" s="86"/>
      <c r="H662" s="262">
        <f t="shared" si="415"/>
        <v>0</v>
      </c>
      <c r="I662" s="263">
        <f t="shared" si="416"/>
        <v>0</v>
      </c>
      <c r="J662" s="85"/>
      <c r="K662" s="86"/>
      <c r="L662" s="86"/>
      <c r="M662" s="262">
        <f t="shared" si="417"/>
        <v>0</v>
      </c>
      <c r="N662" s="263">
        <f t="shared" si="418"/>
        <v>0</v>
      </c>
      <c r="O662" s="85"/>
      <c r="P662" s="86"/>
      <c r="Q662" s="86"/>
      <c r="R662" s="262">
        <f t="shared" si="419"/>
        <v>0</v>
      </c>
      <c r="S662" s="263">
        <f t="shared" si="420"/>
        <v>0</v>
      </c>
      <c r="T662" s="85"/>
      <c r="U662" s="86"/>
      <c r="V662" s="86"/>
      <c r="W662" s="262">
        <f t="shared" si="421"/>
        <v>0</v>
      </c>
      <c r="X662" s="263">
        <f t="shared" si="422"/>
        <v>0</v>
      </c>
      <c r="Y662" s="268">
        <f t="shared" si="423"/>
        <v>0</v>
      </c>
      <c r="Z662" s="260">
        <v>0</v>
      </c>
      <c r="AA662" s="269">
        <f t="shared" si="424"/>
        <v>0</v>
      </c>
    </row>
    <row r="663" spans="1:27" s="1" customFormat="1" ht="27.75" customHeight="1" x14ac:dyDescent="0.2">
      <c r="A663" s="214">
        <v>7</v>
      </c>
      <c r="B663" s="250"/>
      <c r="C663" s="213"/>
      <c r="D663" s="210"/>
      <c r="E663" s="85"/>
      <c r="F663" s="86"/>
      <c r="G663" s="86"/>
      <c r="H663" s="262">
        <f t="shared" si="415"/>
        <v>0</v>
      </c>
      <c r="I663" s="263">
        <f t="shared" si="416"/>
        <v>0</v>
      </c>
      <c r="J663" s="85"/>
      <c r="K663" s="86"/>
      <c r="L663" s="86"/>
      <c r="M663" s="262">
        <f t="shared" si="417"/>
        <v>0</v>
      </c>
      <c r="N663" s="263">
        <f t="shared" si="418"/>
        <v>0</v>
      </c>
      <c r="O663" s="85"/>
      <c r="P663" s="86"/>
      <c r="Q663" s="86"/>
      <c r="R663" s="262">
        <f t="shared" si="419"/>
        <v>0</v>
      </c>
      <c r="S663" s="263">
        <f t="shared" si="420"/>
        <v>0</v>
      </c>
      <c r="T663" s="85"/>
      <c r="U663" s="86"/>
      <c r="V663" s="86"/>
      <c r="W663" s="262">
        <f t="shared" si="421"/>
        <v>0</v>
      </c>
      <c r="X663" s="263">
        <f t="shared" si="422"/>
        <v>0</v>
      </c>
      <c r="Y663" s="268">
        <f t="shared" si="423"/>
        <v>0</v>
      </c>
      <c r="Z663" s="260">
        <v>0</v>
      </c>
      <c r="AA663" s="269">
        <f t="shared" si="424"/>
        <v>0</v>
      </c>
    </row>
    <row r="664" spans="1:27" s="1" customFormat="1" ht="27.75" customHeight="1" x14ac:dyDescent="0.2">
      <c r="A664" s="214">
        <v>8</v>
      </c>
      <c r="B664" s="251"/>
      <c r="C664" s="252"/>
      <c r="D664" s="211"/>
      <c r="E664" s="85"/>
      <c r="F664" s="86"/>
      <c r="G664" s="86"/>
      <c r="H664" s="262">
        <f t="shared" si="415"/>
        <v>0</v>
      </c>
      <c r="I664" s="263">
        <f t="shared" si="416"/>
        <v>0</v>
      </c>
      <c r="J664" s="85"/>
      <c r="K664" s="86"/>
      <c r="L664" s="86"/>
      <c r="M664" s="262">
        <f t="shared" si="417"/>
        <v>0</v>
      </c>
      <c r="N664" s="263">
        <f t="shared" si="418"/>
        <v>0</v>
      </c>
      <c r="O664" s="85"/>
      <c r="P664" s="86"/>
      <c r="Q664" s="86"/>
      <c r="R664" s="262">
        <f t="shared" si="419"/>
        <v>0</v>
      </c>
      <c r="S664" s="263">
        <f t="shared" si="420"/>
        <v>0</v>
      </c>
      <c r="T664" s="85"/>
      <c r="U664" s="86"/>
      <c r="V664" s="86"/>
      <c r="W664" s="262">
        <f t="shared" si="421"/>
        <v>0</v>
      </c>
      <c r="X664" s="263">
        <f t="shared" si="422"/>
        <v>0</v>
      </c>
      <c r="Y664" s="268">
        <f t="shared" si="423"/>
        <v>0</v>
      </c>
      <c r="Z664" s="260">
        <v>0</v>
      </c>
      <c r="AA664" s="269">
        <f t="shared" si="424"/>
        <v>0</v>
      </c>
    </row>
    <row r="665" spans="1:27" s="1" customFormat="1" ht="27.75" customHeight="1" x14ac:dyDescent="0.2">
      <c r="A665" s="240">
        <v>9</v>
      </c>
      <c r="B665" s="251"/>
      <c r="C665" s="252"/>
      <c r="D665" s="211"/>
      <c r="E665" s="85"/>
      <c r="F665" s="86"/>
      <c r="G665" s="86"/>
      <c r="H665" s="262">
        <f t="shared" si="415"/>
        <v>0</v>
      </c>
      <c r="I665" s="263">
        <f t="shared" si="416"/>
        <v>0</v>
      </c>
      <c r="J665" s="85"/>
      <c r="K665" s="86"/>
      <c r="L665" s="86"/>
      <c r="M665" s="262">
        <f t="shared" si="417"/>
        <v>0</v>
      </c>
      <c r="N665" s="263">
        <f t="shared" si="418"/>
        <v>0</v>
      </c>
      <c r="O665" s="85"/>
      <c r="P665" s="86"/>
      <c r="Q665" s="86"/>
      <c r="R665" s="262">
        <f t="shared" si="419"/>
        <v>0</v>
      </c>
      <c r="S665" s="263">
        <f t="shared" si="420"/>
        <v>0</v>
      </c>
      <c r="T665" s="85"/>
      <c r="U665" s="86"/>
      <c r="V665" s="86"/>
      <c r="W665" s="262">
        <f t="shared" si="421"/>
        <v>0</v>
      </c>
      <c r="X665" s="263">
        <f t="shared" si="422"/>
        <v>0</v>
      </c>
      <c r="Y665" s="268">
        <f t="shared" si="423"/>
        <v>0</v>
      </c>
      <c r="Z665" s="260">
        <v>0</v>
      </c>
      <c r="AA665" s="269">
        <f t="shared" si="424"/>
        <v>0</v>
      </c>
    </row>
    <row r="666" spans="1:27" s="1" customFormat="1" ht="30" customHeight="1" x14ac:dyDescent="0.2">
      <c r="A666" s="214">
        <v>10</v>
      </c>
      <c r="B666" s="212"/>
      <c r="C666" s="215"/>
      <c r="D666" s="212"/>
      <c r="E666" s="85"/>
      <c r="F666" s="86"/>
      <c r="G666" s="86"/>
      <c r="H666" s="262">
        <f t="shared" si="415"/>
        <v>0</v>
      </c>
      <c r="I666" s="263">
        <f t="shared" si="416"/>
        <v>0</v>
      </c>
      <c r="J666" s="85"/>
      <c r="K666" s="86"/>
      <c r="L666" s="86"/>
      <c r="M666" s="262">
        <f t="shared" si="417"/>
        <v>0</v>
      </c>
      <c r="N666" s="263">
        <f t="shared" si="418"/>
        <v>0</v>
      </c>
      <c r="O666" s="85"/>
      <c r="P666" s="86"/>
      <c r="Q666" s="86"/>
      <c r="R666" s="262">
        <f t="shared" si="419"/>
        <v>0</v>
      </c>
      <c r="S666" s="263">
        <f t="shared" si="420"/>
        <v>0</v>
      </c>
      <c r="T666" s="85"/>
      <c r="U666" s="86"/>
      <c r="V666" s="86"/>
      <c r="W666" s="262">
        <f t="shared" si="421"/>
        <v>0</v>
      </c>
      <c r="X666" s="263">
        <f t="shared" si="422"/>
        <v>0</v>
      </c>
      <c r="Y666" s="268">
        <f t="shared" si="423"/>
        <v>0</v>
      </c>
      <c r="Z666" s="260">
        <v>0</v>
      </c>
      <c r="AA666" s="269">
        <f t="shared" si="424"/>
        <v>0</v>
      </c>
    </row>
    <row r="667" spans="1:27" s="1" customFormat="1" ht="27.75" customHeight="1" x14ac:dyDescent="0.2">
      <c r="A667" s="214">
        <v>11</v>
      </c>
      <c r="B667" s="212"/>
      <c r="C667" s="215"/>
      <c r="D667" s="215"/>
      <c r="E667" s="85"/>
      <c r="F667" s="86"/>
      <c r="G667" s="86"/>
      <c r="H667" s="262">
        <f t="shared" si="415"/>
        <v>0</v>
      </c>
      <c r="I667" s="263">
        <f t="shared" si="416"/>
        <v>0</v>
      </c>
      <c r="J667" s="85"/>
      <c r="K667" s="86"/>
      <c r="L667" s="86"/>
      <c r="M667" s="262">
        <f t="shared" si="417"/>
        <v>0</v>
      </c>
      <c r="N667" s="263">
        <f t="shared" si="418"/>
        <v>0</v>
      </c>
      <c r="O667" s="85"/>
      <c r="P667" s="86"/>
      <c r="Q667" s="86"/>
      <c r="R667" s="262">
        <f t="shared" si="419"/>
        <v>0</v>
      </c>
      <c r="S667" s="263">
        <f t="shared" si="420"/>
        <v>0</v>
      </c>
      <c r="T667" s="85"/>
      <c r="U667" s="86"/>
      <c r="V667" s="86"/>
      <c r="W667" s="262">
        <f t="shared" si="421"/>
        <v>0</v>
      </c>
      <c r="X667" s="263">
        <f t="shared" si="422"/>
        <v>0</v>
      </c>
      <c r="Y667" s="268">
        <f t="shared" si="423"/>
        <v>0</v>
      </c>
      <c r="Z667" s="260">
        <v>0</v>
      </c>
      <c r="AA667" s="269">
        <f t="shared" si="424"/>
        <v>0</v>
      </c>
    </row>
    <row r="668" spans="1:27" s="1" customFormat="1" ht="27.75" customHeight="1" x14ac:dyDescent="0.2">
      <c r="A668" s="241">
        <v>12</v>
      </c>
      <c r="B668" s="250"/>
      <c r="C668" s="213"/>
      <c r="D668" s="210"/>
      <c r="E668" s="85"/>
      <c r="F668" s="86"/>
      <c r="G668" s="86"/>
      <c r="H668" s="262">
        <f t="shared" si="415"/>
        <v>0</v>
      </c>
      <c r="I668" s="263">
        <f t="shared" si="416"/>
        <v>0</v>
      </c>
      <c r="J668" s="85"/>
      <c r="K668" s="86"/>
      <c r="L668" s="86"/>
      <c r="M668" s="262">
        <f t="shared" si="417"/>
        <v>0</v>
      </c>
      <c r="N668" s="263">
        <f t="shared" si="418"/>
        <v>0</v>
      </c>
      <c r="O668" s="85"/>
      <c r="P668" s="86"/>
      <c r="Q668" s="86"/>
      <c r="R668" s="262">
        <f t="shared" si="419"/>
        <v>0</v>
      </c>
      <c r="S668" s="263">
        <f t="shared" si="420"/>
        <v>0</v>
      </c>
      <c r="T668" s="85"/>
      <c r="U668" s="86"/>
      <c r="V668" s="86"/>
      <c r="W668" s="262">
        <f t="shared" si="421"/>
        <v>0</v>
      </c>
      <c r="X668" s="263">
        <f t="shared" si="422"/>
        <v>0</v>
      </c>
      <c r="Y668" s="268">
        <f t="shared" si="423"/>
        <v>0</v>
      </c>
      <c r="Z668" s="260">
        <v>0</v>
      </c>
      <c r="AA668" s="269">
        <f t="shared" si="424"/>
        <v>0</v>
      </c>
    </row>
    <row r="669" spans="1:27" s="1" customFormat="1" ht="27.75" customHeight="1" x14ac:dyDescent="0.2">
      <c r="A669" s="214">
        <v>13</v>
      </c>
      <c r="B669" s="251"/>
      <c r="C669" s="252"/>
      <c r="D669" s="211"/>
      <c r="E669" s="85"/>
      <c r="F669" s="86"/>
      <c r="G669" s="86"/>
      <c r="H669" s="262">
        <f t="shared" si="415"/>
        <v>0</v>
      </c>
      <c r="I669" s="263">
        <f t="shared" si="416"/>
        <v>0</v>
      </c>
      <c r="J669" s="85"/>
      <c r="K669" s="86"/>
      <c r="L669" s="86"/>
      <c r="M669" s="262">
        <f t="shared" si="417"/>
        <v>0</v>
      </c>
      <c r="N669" s="263">
        <f t="shared" si="418"/>
        <v>0</v>
      </c>
      <c r="O669" s="85"/>
      <c r="P669" s="86"/>
      <c r="Q669" s="86"/>
      <c r="R669" s="262">
        <f t="shared" si="419"/>
        <v>0</v>
      </c>
      <c r="S669" s="263">
        <f t="shared" si="420"/>
        <v>0</v>
      </c>
      <c r="T669" s="85"/>
      <c r="U669" s="86"/>
      <c r="V669" s="86"/>
      <c r="W669" s="262">
        <f t="shared" si="421"/>
        <v>0</v>
      </c>
      <c r="X669" s="263">
        <f t="shared" si="422"/>
        <v>0</v>
      </c>
      <c r="Y669" s="268">
        <f t="shared" si="423"/>
        <v>0</v>
      </c>
      <c r="Z669" s="260">
        <v>0</v>
      </c>
      <c r="AA669" s="269">
        <f t="shared" si="424"/>
        <v>0</v>
      </c>
    </row>
    <row r="670" spans="1:27" s="1" customFormat="1" ht="27.75" customHeight="1" x14ac:dyDescent="0.2">
      <c r="A670" s="240">
        <v>14</v>
      </c>
      <c r="B670" s="251"/>
      <c r="C670" s="252"/>
      <c r="D670" s="211"/>
      <c r="E670" s="85"/>
      <c r="F670" s="86"/>
      <c r="G670" s="86"/>
      <c r="H670" s="262">
        <f t="shared" si="415"/>
        <v>0</v>
      </c>
      <c r="I670" s="263">
        <f t="shared" si="416"/>
        <v>0</v>
      </c>
      <c r="J670" s="85"/>
      <c r="K670" s="86"/>
      <c r="L670" s="86"/>
      <c r="M670" s="262">
        <f t="shared" si="417"/>
        <v>0</v>
      </c>
      <c r="N670" s="263">
        <f t="shared" si="418"/>
        <v>0</v>
      </c>
      <c r="O670" s="85"/>
      <c r="P670" s="86"/>
      <c r="Q670" s="86"/>
      <c r="R670" s="262">
        <f t="shared" si="419"/>
        <v>0</v>
      </c>
      <c r="S670" s="263">
        <f t="shared" si="420"/>
        <v>0</v>
      </c>
      <c r="T670" s="85"/>
      <c r="U670" s="86"/>
      <c r="V670" s="86"/>
      <c r="W670" s="262">
        <f t="shared" si="421"/>
        <v>0</v>
      </c>
      <c r="X670" s="263">
        <f t="shared" si="422"/>
        <v>0</v>
      </c>
      <c r="Y670" s="268">
        <f t="shared" si="423"/>
        <v>0</v>
      </c>
      <c r="Z670" s="260">
        <v>0</v>
      </c>
      <c r="AA670" s="269">
        <f t="shared" si="424"/>
        <v>0</v>
      </c>
    </row>
    <row r="671" spans="1:27" s="1" customFormat="1" ht="30" customHeight="1" thickBot="1" x14ac:dyDescent="0.25">
      <c r="A671" s="214">
        <v>15</v>
      </c>
      <c r="B671" s="212"/>
      <c r="C671" s="215"/>
      <c r="D671" s="212"/>
      <c r="E671" s="85"/>
      <c r="F671" s="86"/>
      <c r="G671" s="86"/>
      <c r="H671" s="262">
        <f t="shared" si="415"/>
        <v>0</v>
      </c>
      <c r="I671" s="263">
        <f t="shared" si="416"/>
        <v>0</v>
      </c>
      <c r="J671" s="85"/>
      <c r="K671" s="86"/>
      <c r="L671" s="86"/>
      <c r="M671" s="262">
        <f t="shared" si="417"/>
        <v>0</v>
      </c>
      <c r="N671" s="263">
        <f t="shared" si="418"/>
        <v>0</v>
      </c>
      <c r="O671" s="85"/>
      <c r="P671" s="86"/>
      <c r="Q671" s="86"/>
      <c r="R671" s="262">
        <f t="shared" si="419"/>
        <v>0</v>
      </c>
      <c r="S671" s="263">
        <f t="shared" si="420"/>
        <v>0</v>
      </c>
      <c r="T671" s="85"/>
      <c r="U671" s="86"/>
      <c r="V671" s="86"/>
      <c r="W671" s="262">
        <f t="shared" si="421"/>
        <v>0</v>
      </c>
      <c r="X671" s="263">
        <f t="shared" si="422"/>
        <v>0</v>
      </c>
      <c r="Y671" s="268">
        <f t="shared" si="423"/>
        <v>0</v>
      </c>
      <c r="Z671" s="260">
        <v>0</v>
      </c>
      <c r="AA671" s="269">
        <f t="shared" si="424"/>
        <v>0</v>
      </c>
    </row>
    <row r="672" spans="1:27" s="129" customFormat="1" ht="27.75" customHeight="1" thickBot="1" x14ac:dyDescent="0.25">
      <c r="A672" s="165" t="s">
        <v>565</v>
      </c>
      <c r="B672" s="166"/>
      <c r="C672" s="167"/>
      <c r="D672" s="168"/>
      <c r="E672" s="145"/>
      <c r="F672" s="145"/>
      <c r="G672" s="145"/>
      <c r="H672" s="145"/>
      <c r="I672" s="146"/>
      <c r="J672" s="145"/>
      <c r="K672" s="145"/>
      <c r="L672" s="145"/>
      <c r="M672" s="145"/>
      <c r="N672" s="146"/>
      <c r="O672" s="145"/>
      <c r="P672" s="145"/>
      <c r="Q672" s="145"/>
      <c r="R672" s="145"/>
      <c r="S672" s="146"/>
      <c r="T672" s="145"/>
      <c r="U672" s="145"/>
      <c r="V672" s="145"/>
      <c r="W672" s="145"/>
      <c r="X672" s="146"/>
      <c r="Y672" s="146"/>
      <c r="Z672" s="115"/>
      <c r="AA672" s="116"/>
    </row>
    <row r="673" spans="1:27" s="266" customFormat="1" ht="27.75" customHeight="1" x14ac:dyDescent="0.25">
      <c r="A673" s="243">
        <v>1</v>
      </c>
      <c r="B673" s="220" t="s">
        <v>660</v>
      </c>
      <c r="C673" s="270" t="s">
        <v>566</v>
      </c>
      <c r="D673" s="86"/>
      <c r="E673" s="85"/>
      <c r="F673" s="86"/>
      <c r="G673" s="86"/>
      <c r="H673" s="262">
        <f t="shared" ref="H673:H695" si="425">E673+F673+G673</f>
        <v>0</v>
      </c>
      <c r="I673" s="263">
        <f t="shared" ref="I673:I695" si="426">H673*$Z673</f>
        <v>0</v>
      </c>
      <c r="J673" s="85"/>
      <c r="K673" s="86"/>
      <c r="L673" s="86"/>
      <c r="M673" s="262">
        <f t="shared" ref="M673:M695" si="427">J673+K673+L673</f>
        <v>0</v>
      </c>
      <c r="N673" s="263">
        <f t="shared" ref="N673:N695" si="428">M673*$Z673</f>
        <v>0</v>
      </c>
      <c r="O673" s="85"/>
      <c r="P673" s="86"/>
      <c r="Q673" s="86"/>
      <c r="R673" s="262">
        <f t="shared" ref="R673:R695" si="429">O673+P673+Q673</f>
        <v>0</v>
      </c>
      <c r="S673" s="263">
        <f t="shared" ref="S673:S695" si="430">R673*$Z673</f>
        <v>0</v>
      </c>
      <c r="T673" s="85"/>
      <c r="U673" s="86"/>
      <c r="V673" s="86"/>
      <c r="W673" s="262">
        <f t="shared" ref="W673:W695" si="431">T673+U673+V673</f>
        <v>0</v>
      </c>
      <c r="X673" s="263">
        <f t="shared" ref="X673:X695" si="432">W673*$Z673</f>
        <v>0</v>
      </c>
      <c r="Y673" s="268">
        <f t="shared" ref="Y673:Y695" si="433">H673+M673+R673+W673</f>
        <v>0</v>
      </c>
      <c r="Z673" s="260">
        <v>0</v>
      </c>
      <c r="AA673" s="269">
        <f t="shared" ref="AA673:AA695" si="434">Y673*Z673</f>
        <v>0</v>
      </c>
    </row>
    <row r="674" spans="1:27" s="266" customFormat="1" ht="40.35" customHeight="1" x14ac:dyDescent="0.25">
      <c r="A674" s="271">
        <v>2</v>
      </c>
      <c r="B674" s="223" t="s">
        <v>621</v>
      </c>
      <c r="C674" s="253" t="s">
        <v>622</v>
      </c>
      <c r="D674" s="212"/>
      <c r="E674" s="85"/>
      <c r="F674" s="86"/>
      <c r="G674" s="86"/>
      <c r="H674" s="262">
        <f t="shared" si="425"/>
        <v>0</v>
      </c>
      <c r="I674" s="263">
        <f t="shared" si="426"/>
        <v>0</v>
      </c>
      <c r="J674" s="85"/>
      <c r="K674" s="86"/>
      <c r="L674" s="86"/>
      <c r="M674" s="262">
        <f t="shared" si="427"/>
        <v>0</v>
      </c>
      <c r="N674" s="263">
        <f t="shared" si="428"/>
        <v>0</v>
      </c>
      <c r="O674" s="85"/>
      <c r="P674" s="86"/>
      <c r="Q674" s="86"/>
      <c r="R674" s="262">
        <f t="shared" si="429"/>
        <v>0</v>
      </c>
      <c r="S674" s="263">
        <f t="shared" si="430"/>
        <v>0</v>
      </c>
      <c r="T674" s="85"/>
      <c r="U674" s="86"/>
      <c r="V674" s="86"/>
      <c r="W674" s="262">
        <f t="shared" si="431"/>
        <v>0</v>
      </c>
      <c r="X674" s="263">
        <f t="shared" si="432"/>
        <v>0</v>
      </c>
      <c r="Y674" s="268">
        <f t="shared" si="433"/>
        <v>0</v>
      </c>
      <c r="Z674" s="260">
        <v>0</v>
      </c>
      <c r="AA674" s="269">
        <f t="shared" si="434"/>
        <v>0</v>
      </c>
    </row>
    <row r="675" spans="1:27" s="266" customFormat="1" ht="38.25" x14ac:dyDescent="0.25">
      <c r="A675" s="243">
        <v>3</v>
      </c>
      <c r="B675" s="223" t="s">
        <v>623</v>
      </c>
      <c r="C675" s="253" t="s">
        <v>589</v>
      </c>
      <c r="D675" s="212"/>
      <c r="E675" s="85"/>
      <c r="F675" s="86"/>
      <c r="G675" s="86"/>
      <c r="H675" s="262">
        <f t="shared" si="425"/>
        <v>0</v>
      </c>
      <c r="I675" s="263">
        <f t="shared" si="426"/>
        <v>0</v>
      </c>
      <c r="J675" s="85"/>
      <c r="K675" s="86"/>
      <c r="L675" s="86"/>
      <c r="M675" s="262">
        <f t="shared" si="427"/>
        <v>0</v>
      </c>
      <c r="N675" s="263">
        <f t="shared" si="428"/>
        <v>0</v>
      </c>
      <c r="O675" s="85"/>
      <c r="P675" s="86"/>
      <c r="Q675" s="86"/>
      <c r="R675" s="262">
        <f t="shared" si="429"/>
        <v>0</v>
      </c>
      <c r="S675" s="263">
        <f t="shared" si="430"/>
        <v>0</v>
      </c>
      <c r="T675" s="85"/>
      <c r="U675" s="86"/>
      <c r="V675" s="86"/>
      <c r="W675" s="262">
        <f t="shared" si="431"/>
        <v>0</v>
      </c>
      <c r="X675" s="263">
        <f t="shared" si="432"/>
        <v>0</v>
      </c>
      <c r="Y675" s="268">
        <f t="shared" si="433"/>
        <v>0</v>
      </c>
      <c r="Z675" s="260">
        <v>0</v>
      </c>
      <c r="AA675" s="269">
        <f t="shared" si="434"/>
        <v>0</v>
      </c>
    </row>
    <row r="676" spans="1:27" s="266" customFormat="1" ht="31.5" customHeight="1" x14ac:dyDescent="0.25">
      <c r="A676" s="243">
        <v>4</v>
      </c>
      <c r="B676" s="223" t="s">
        <v>624</v>
      </c>
      <c r="C676" s="253" t="s">
        <v>590</v>
      </c>
      <c r="D676" s="212"/>
      <c r="E676" s="85"/>
      <c r="F676" s="86"/>
      <c r="G676" s="86"/>
      <c r="H676" s="262">
        <f t="shared" si="425"/>
        <v>0</v>
      </c>
      <c r="I676" s="263">
        <f t="shared" si="426"/>
        <v>0</v>
      </c>
      <c r="J676" s="85"/>
      <c r="K676" s="86"/>
      <c r="L676" s="86"/>
      <c r="M676" s="262">
        <f t="shared" si="427"/>
        <v>0</v>
      </c>
      <c r="N676" s="263">
        <f t="shared" si="428"/>
        <v>0</v>
      </c>
      <c r="O676" s="85"/>
      <c r="P676" s="86"/>
      <c r="Q676" s="86"/>
      <c r="R676" s="262">
        <f t="shared" si="429"/>
        <v>0</v>
      </c>
      <c r="S676" s="263">
        <f t="shared" si="430"/>
        <v>0</v>
      </c>
      <c r="T676" s="85"/>
      <c r="U676" s="86"/>
      <c r="V676" s="86"/>
      <c r="W676" s="262">
        <f t="shared" si="431"/>
        <v>0</v>
      </c>
      <c r="X676" s="263">
        <f t="shared" si="432"/>
        <v>0</v>
      </c>
      <c r="Y676" s="268">
        <f t="shared" si="433"/>
        <v>0</v>
      </c>
      <c r="Z676" s="260">
        <v>0</v>
      </c>
      <c r="AA676" s="269">
        <f t="shared" si="434"/>
        <v>0</v>
      </c>
    </row>
    <row r="677" spans="1:27" s="266" customFormat="1" ht="38.450000000000003" customHeight="1" x14ac:dyDescent="0.25">
      <c r="A677" s="243">
        <v>5</v>
      </c>
      <c r="B677" s="223" t="s">
        <v>627</v>
      </c>
      <c r="C677" s="253" t="s">
        <v>591</v>
      </c>
      <c r="D677" s="212"/>
      <c r="E677" s="85"/>
      <c r="F677" s="86"/>
      <c r="G677" s="86"/>
      <c r="H677" s="262">
        <f t="shared" si="425"/>
        <v>0</v>
      </c>
      <c r="I677" s="263">
        <f t="shared" si="426"/>
        <v>0</v>
      </c>
      <c r="J677" s="85"/>
      <c r="K677" s="86"/>
      <c r="L677" s="86"/>
      <c r="M677" s="262">
        <f t="shared" si="427"/>
        <v>0</v>
      </c>
      <c r="N677" s="263">
        <f t="shared" si="428"/>
        <v>0</v>
      </c>
      <c r="O677" s="85"/>
      <c r="P677" s="86"/>
      <c r="Q677" s="86"/>
      <c r="R677" s="262">
        <f t="shared" si="429"/>
        <v>0</v>
      </c>
      <c r="S677" s="263">
        <f t="shared" si="430"/>
        <v>0</v>
      </c>
      <c r="T677" s="85"/>
      <c r="U677" s="86"/>
      <c r="V677" s="86"/>
      <c r="W677" s="262">
        <f t="shared" si="431"/>
        <v>0</v>
      </c>
      <c r="X677" s="263">
        <f t="shared" si="432"/>
        <v>0</v>
      </c>
      <c r="Y677" s="268">
        <f t="shared" si="433"/>
        <v>0</v>
      </c>
      <c r="Z677" s="260">
        <v>0</v>
      </c>
      <c r="AA677" s="269">
        <f t="shared" si="434"/>
        <v>0</v>
      </c>
    </row>
    <row r="678" spans="1:27" s="266" customFormat="1" ht="31.5" customHeight="1" x14ac:dyDescent="0.25">
      <c r="A678" s="243">
        <v>6</v>
      </c>
      <c r="B678" s="223" t="s">
        <v>661</v>
      </c>
      <c r="C678" s="253" t="s">
        <v>592</v>
      </c>
      <c r="D678" s="212"/>
      <c r="E678" s="85"/>
      <c r="F678" s="86"/>
      <c r="G678" s="86"/>
      <c r="H678" s="262">
        <f t="shared" si="425"/>
        <v>0</v>
      </c>
      <c r="I678" s="263">
        <f t="shared" si="426"/>
        <v>0</v>
      </c>
      <c r="J678" s="85"/>
      <c r="K678" s="86"/>
      <c r="L678" s="86"/>
      <c r="M678" s="262">
        <f t="shared" si="427"/>
        <v>0</v>
      </c>
      <c r="N678" s="263">
        <f t="shared" si="428"/>
        <v>0</v>
      </c>
      <c r="O678" s="85"/>
      <c r="P678" s="86"/>
      <c r="Q678" s="86"/>
      <c r="R678" s="262">
        <f t="shared" si="429"/>
        <v>0</v>
      </c>
      <c r="S678" s="263">
        <f t="shared" si="430"/>
        <v>0</v>
      </c>
      <c r="T678" s="85"/>
      <c r="U678" s="86"/>
      <c r="V678" s="86"/>
      <c r="W678" s="262">
        <f t="shared" si="431"/>
        <v>0</v>
      </c>
      <c r="X678" s="263">
        <f t="shared" si="432"/>
        <v>0</v>
      </c>
      <c r="Y678" s="268">
        <f t="shared" si="433"/>
        <v>0</v>
      </c>
      <c r="Z678" s="260">
        <v>0</v>
      </c>
      <c r="AA678" s="269">
        <f t="shared" si="434"/>
        <v>0</v>
      </c>
    </row>
    <row r="679" spans="1:27" s="266" customFormat="1" ht="31.5" customHeight="1" x14ac:dyDescent="0.25">
      <c r="A679" s="243">
        <v>7</v>
      </c>
      <c r="B679" s="254" t="s">
        <v>643</v>
      </c>
      <c r="C679" s="253" t="s">
        <v>642</v>
      </c>
      <c r="D679" s="212"/>
      <c r="E679" s="85"/>
      <c r="F679" s="86"/>
      <c r="G679" s="86"/>
      <c r="H679" s="262">
        <f t="shared" si="425"/>
        <v>0</v>
      </c>
      <c r="I679" s="263">
        <f t="shared" si="426"/>
        <v>0</v>
      </c>
      <c r="J679" s="85"/>
      <c r="K679" s="86"/>
      <c r="L679" s="86"/>
      <c r="M679" s="262">
        <f t="shared" si="427"/>
        <v>0</v>
      </c>
      <c r="N679" s="263">
        <f t="shared" si="428"/>
        <v>0</v>
      </c>
      <c r="O679" s="85"/>
      <c r="P679" s="86"/>
      <c r="Q679" s="86"/>
      <c r="R679" s="262">
        <f t="shared" si="429"/>
        <v>0</v>
      </c>
      <c r="S679" s="263">
        <f t="shared" si="430"/>
        <v>0</v>
      </c>
      <c r="T679" s="85"/>
      <c r="U679" s="86"/>
      <c r="V679" s="86"/>
      <c r="W679" s="262">
        <f t="shared" si="431"/>
        <v>0</v>
      </c>
      <c r="X679" s="263">
        <f t="shared" si="432"/>
        <v>0</v>
      </c>
      <c r="Y679" s="268">
        <f t="shared" si="433"/>
        <v>0</v>
      </c>
      <c r="Z679" s="260">
        <v>0</v>
      </c>
      <c r="AA679" s="269">
        <f t="shared" si="434"/>
        <v>0</v>
      </c>
    </row>
    <row r="680" spans="1:27" s="266" customFormat="1" ht="31.5" customHeight="1" x14ac:dyDescent="0.25">
      <c r="A680" s="243">
        <v>8</v>
      </c>
      <c r="B680" s="223" t="s">
        <v>626</v>
      </c>
      <c r="C680" s="253" t="s">
        <v>625</v>
      </c>
      <c r="D680" s="212"/>
      <c r="E680" s="85"/>
      <c r="F680" s="86"/>
      <c r="G680" s="86"/>
      <c r="H680" s="262">
        <f t="shared" si="425"/>
        <v>0</v>
      </c>
      <c r="I680" s="263">
        <f t="shared" si="426"/>
        <v>0</v>
      </c>
      <c r="J680" s="85"/>
      <c r="K680" s="86"/>
      <c r="L680" s="86"/>
      <c r="M680" s="262">
        <f t="shared" si="427"/>
        <v>0</v>
      </c>
      <c r="N680" s="263">
        <f t="shared" si="428"/>
        <v>0</v>
      </c>
      <c r="O680" s="85"/>
      <c r="P680" s="86"/>
      <c r="Q680" s="86"/>
      <c r="R680" s="262">
        <f t="shared" si="429"/>
        <v>0</v>
      </c>
      <c r="S680" s="263">
        <f t="shared" si="430"/>
        <v>0</v>
      </c>
      <c r="T680" s="85"/>
      <c r="U680" s="86"/>
      <c r="V680" s="86"/>
      <c r="W680" s="262">
        <f t="shared" si="431"/>
        <v>0</v>
      </c>
      <c r="X680" s="263">
        <f t="shared" si="432"/>
        <v>0</v>
      </c>
      <c r="Y680" s="268">
        <f t="shared" si="433"/>
        <v>0</v>
      </c>
      <c r="Z680" s="260">
        <v>0</v>
      </c>
      <c r="AA680" s="269">
        <f t="shared" si="434"/>
        <v>0</v>
      </c>
    </row>
    <row r="681" spans="1:27" s="266" customFormat="1" ht="31.5" customHeight="1" x14ac:dyDescent="0.25">
      <c r="A681" s="243">
        <v>9</v>
      </c>
      <c r="B681" s="223" t="s">
        <v>629</v>
      </c>
      <c r="C681" s="224" t="s">
        <v>628</v>
      </c>
      <c r="D681" s="212"/>
      <c r="E681" s="85"/>
      <c r="F681" s="86"/>
      <c r="G681" s="86"/>
      <c r="H681" s="262">
        <f t="shared" si="425"/>
        <v>0</v>
      </c>
      <c r="I681" s="263">
        <f t="shared" si="426"/>
        <v>0</v>
      </c>
      <c r="J681" s="85"/>
      <c r="K681" s="86"/>
      <c r="L681" s="86"/>
      <c r="M681" s="262">
        <f t="shared" si="427"/>
        <v>0</v>
      </c>
      <c r="N681" s="263">
        <f t="shared" si="428"/>
        <v>0</v>
      </c>
      <c r="O681" s="85"/>
      <c r="P681" s="86"/>
      <c r="Q681" s="86"/>
      <c r="R681" s="262">
        <f t="shared" si="429"/>
        <v>0</v>
      </c>
      <c r="S681" s="263">
        <f t="shared" si="430"/>
        <v>0</v>
      </c>
      <c r="T681" s="85"/>
      <c r="U681" s="86"/>
      <c r="V681" s="86"/>
      <c r="W681" s="262">
        <f t="shared" si="431"/>
        <v>0</v>
      </c>
      <c r="X681" s="263">
        <f t="shared" si="432"/>
        <v>0</v>
      </c>
      <c r="Y681" s="268">
        <f t="shared" si="433"/>
        <v>0</v>
      </c>
      <c r="Z681" s="260">
        <v>0</v>
      </c>
      <c r="AA681" s="269">
        <f t="shared" si="434"/>
        <v>0</v>
      </c>
    </row>
    <row r="682" spans="1:27" s="1" customFormat="1" ht="31.5" customHeight="1" x14ac:dyDescent="0.2">
      <c r="A682" s="235">
        <v>10</v>
      </c>
      <c r="B682" s="196"/>
      <c r="C682" s="221"/>
      <c r="D682" s="208"/>
      <c r="E682" s="85"/>
      <c r="F682" s="86"/>
      <c r="G682" s="86"/>
      <c r="H682" s="262">
        <f t="shared" si="425"/>
        <v>0</v>
      </c>
      <c r="I682" s="263">
        <f t="shared" si="426"/>
        <v>0</v>
      </c>
      <c r="J682" s="85"/>
      <c r="K682" s="86"/>
      <c r="L682" s="86"/>
      <c r="M682" s="262">
        <f t="shared" si="427"/>
        <v>0</v>
      </c>
      <c r="N682" s="263">
        <f t="shared" si="428"/>
        <v>0</v>
      </c>
      <c r="O682" s="85"/>
      <c r="P682" s="86"/>
      <c r="Q682" s="86"/>
      <c r="R682" s="262">
        <f t="shared" si="429"/>
        <v>0</v>
      </c>
      <c r="S682" s="263">
        <f t="shared" si="430"/>
        <v>0</v>
      </c>
      <c r="T682" s="85"/>
      <c r="U682" s="86"/>
      <c r="V682" s="86"/>
      <c r="W682" s="262">
        <f t="shared" si="431"/>
        <v>0</v>
      </c>
      <c r="X682" s="263">
        <f t="shared" si="432"/>
        <v>0</v>
      </c>
      <c r="Y682" s="268">
        <f t="shared" si="433"/>
        <v>0</v>
      </c>
      <c r="Z682" s="260">
        <v>0</v>
      </c>
      <c r="AA682" s="269">
        <f t="shared" si="434"/>
        <v>0</v>
      </c>
    </row>
    <row r="683" spans="1:27" s="1" customFormat="1" ht="38.450000000000003" customHeight="1" x14ac:dyDescent="0.2">
      <c r="A683" s="236">
        <v>11</v>
      </c>
      <c r="B683" s="223"/>
      <c r="C683" s="253"/>
      <c r="D683" s="212"/>
      <c r="E683" s="85"/>
      <c r="F683" s="86"/>
      <c r="G683" s="86"/>
      <c r="H683" s="262">
        <f t="shared" si="425"/>
        <v>0</v>
      </c>
      <c r="I683" s="263">
        <f t="shared" si="426"/>
        <v>0</v>
      </c>
      <c r="J683" s="85"/>
      <c r="K683" s="86"/>
      <c r="L683" s="86"/>
      <c r="M683" s="262">
        <f t="shared" si="427"/>
        <v>0</v>
      </c>
      <c r="N683" s="263">
        <f t="shared" si="428"/>
        <v>0</v>
      </c>
      <c r="O683" s="85"/>
      <c r="P683" s="86"/>
      <c r="Q683" s="86"/>
      <c r="R683" s="262">
        <f t="shared" si="429"/>
        <v>0</v>
      </c>
      <c r="S683" s="263">
        <f t="shared" si="430"/>
        <v>0</v>
      </c>
      <c r="T683" s="85"/>
      <c r="U683" s="86"/>
      <c r="V683" s="86"/>
      <c r="W683" s="262">
        <f t="shared" si="431"/>
        <v>0</v>
      </c>
      <c r="X683" s="263">
        <f t="shared" si="432"/>
        <v>0</v>
      </c>
      <c r="Y683" s="268">
        <f t="shared" si="433"/>
        <v>0</v>
      </c>
      <c r="Z683" s="260">
        <v>0</v>
      </c>
      <c r="AA683" s="269">
        <f t="shared" si="434"/>
        <v>0</v>
      </c>
    </row>
    <row r="684" spans="1:27" s="1" customFormat="1" ht="31.5" customHeight="1" x14ac:dyDescent="0.2">
      <c r="A684" s="236">
        <v>12</v>
      </c>
      <c r="B684" s="223"/>
      <c r="C684" s="253"/>
      <c r="D684" s="212"/>
      <c r="E684" s="85"/>
      <c r="F684" s="86"/>
      <c r="G684" s="86"/>
      <c r="H684" s="262">
        <f t="shared" si="425"/>
        <v>0</v>
      </c>
      <c r="I684" s="263">
        <f t="shared" si="426"/>
        <v>0</v>
      </c>
      <c r="J684" s="85"/>
      <c r="K684" s="86"/>
      <c r="L684" s="86"/>
      <c r="M684" s="262">
        <f t="shared" si="427"/>
        <v>0</v>
      </c>
      <c r="N684" s="263">
        <f t="shared" si="428"/>
        <v>0</v>
      </c>
      <c r="O684" s="85"/>
      <c r="P684" s="86"/>
      <c r="Q684" s="86"/>
      <c r="R684" s="262">
        <f t="shared" si="429"/>
        <v>0</v>
      </c>
      <c r="S684" s="263">
        <f t="shared" si="430"/>
        <v>0</v>
      </c>
      <c r="T684" s="85"/>
      <c r="U684" s="86"/>
      <c r="V684" s="86"/>
      <c r="W684" s="262">
        <f t="shared" si="431"/>
        <v>0</v>
      </c>
      <c r="X684" s="263">
        <f t="shared" si="432"/>
        <v>0</v>
      </c>
      <c r="Y684" s="268">
        <f t="shared" si="433"/>
        <v>0</v>
      </c>
      <c r="Z684" s="260">
        <v>0</v>
      </c>
      <c r="AA684" s="269">
        <f t="shared" si="434"/>
        <v>0</v>
      </c>
    </row>
    <row r="685" spans="1:27" s="1" customFormat="1" ht="31.5" customHeight="1" x14ac:dyDescent="0.2">
      <c r="A685" s="236">
        <v>13</v>
      </c>
      <c r="B685" s="254"/>
      <c r="C685" s="253"/>
      <c r="D685" s="212"/>
      <c r="E685" s="85"/>
      <c r="F685" s="86"/>
      <c r="G685" s="86"/>
      <c r="H685" s="262">
        <f t="shared" si="425"/>
        <v>0</v>
      </c>
      <c r="I685" s="263">
        <f t="shared" si="426"/>
        <v>0</v>
      </c>
      <c r="J685" s="85"/>
      <c r="K685" s="86"/>
      <c r="L685" s="86"/>
      <c r="M685" s="262">
        <f t="shared" si="427"/>
        <v>0</v>
      </c>
      <c r="N685" s="263">
        <f t="shared" si="428"/>
        <v>0</v>
      </c>
      <c r="O685" s="85"/>
      <c r="P685" s="86"/>
      <c r="Q685" s="86"/>
      <c r="R685" s="262">
        <f t="shared" si="429"/>
        <v>0</v>
      </c>
      <c r="S685" s="263">
        <f t="shared" si="430"/>
        <v>0</v>
      </c>
      <c r="T685" s="85"/>
      <c r="U685" s="86"/>
      <c r="V685" s="86"/>
      <c r="W685" s="262">
        <f t="shared" si="431"/>
        <v>0</v>
      </c>
      <c r="X685" s="263">
        <f t="shared" si="432"/>
        <v>0</v>
      </c>
      <c r="Y685" s="268">
        <f t="shared" si="433"/>
        <v>0</v>
      </c>
      <c r="Z685" s="260">
        <v>0</v>
      </c>
      <c r="AA685" s="269">
        <f t="shared" si="434"/>
        <v>0</v>
      </c>
    </row>
    <row r="686" spans="1:27" s="1" customFormat="1" ht="31.5" customHeight="1" x14ac:dyDescent="0.2">
      <c r="A686" s="236">
        <v>14</v>
      </c>
      <c r="B686" s="223"/>
      <c r="C686" s="253"/>
      <c r="D686" s="212"/>
      <c r="E686" s="85"/>
      <c r="F686" s="86"/>
      <c r="G686" s="86"/>
      <c r="H686" s="262">
        <f t="shared" si="425"/>
        <v>0</v>
      </c>
      <c r="I686" s="263">
        <f t="shared" si="426"/>
        <v>0</v>
      </c>
      <c r="J686" s="85"/>
      <c r="K686" s="86"/>
      <c r="L686" s="86"/>
      <c r="M686" s="262">
        <f t="shared" si="427"/>
        <v>0</v>
      </c>
      <c r="N686" s="263">
        <f t="shared" si="428"/>
        <v>0</v>
      </c>
      <c r="O686" s="85"/>
      <c r="P686" s="86"/>
      <c r="Q686" s="86"/>
      <c r="R686" s="262">
        <f t="shared" si="429"/>
        <v>0</v>
      </c>
      <c r="S686" s="263">
        <f t="shared" si="430"/>
        <v>0</v>
      </c>
      <c r="T686" s="85"/>
      <c r="U686" s="86"/>
      <c r="V686" s="86"/>
      <c r="W686" s="262">
        <f t="shared" si="431"/>
        <v>0</v>
      </c>
      <c r="X686" s="263">
        <f t="shared" si="432"/>
        <v>0</v>
      </c>
      <c r="Y686" s="268">
        <f t="shared" si="433"/>
        <v>0</v>
      </c>
      <c r="Z686" s="260">
        <v>0</v>
      </c>
      <c r="AA686" s="269">
        <f t="shared" si="434"/>
        <v>0</v>
      </c>
    </row>
    <row r="687" spans="1:27" s="1" customFormat="1" ht="31.5" customHeight="1" x14ac:dyDescent="0.2">
      <c r="A687" s="236">
        <v>15</v>
      </c>
      <c r="B687" s="223"/>
      <c r="C687" s="224"/>
      <c r="D687" s="212"/>
      <c r="E687" s="85"/>
      <c r="F687" s="86"/>
      <c r="G687" s="86"/>
      <c r="H687" s="262">
        <f t="shared" si="425"/>
        <v>0</v>
      </c>
      <c r="I687" s="263">
        <f t="shared" si="426"/>
        <v>0</v>
      </c>
      <c r="J687" s="85"/>
      <c r="K687" s="86"/>
      <c r="L687" s="86"/>
      <c r="M687" s="262">
        <f t="shared" si="427"/>
        <v>0</v>
      </c>
      <c r="N687" s="263">
        <f t="shared" si="428"/>
        <v>0</v>
      </c>
      <c r="O687" s="85"/>
      <c r="P687" s="86"/>
      <c r="Q687" s="86"/>
      <c r="R687" s="262">
        <f t="shared" si="429"/>
        <v>0</v>
      </c>
      <c r="S687" s="263">
        <f t="shared" si="430"/>
        <v>0</v>
      </c>
      <c r="T687" s="85"/>
      <c r="U687" s="86"/>
      <c r="V687" s="86"/>
      <c r="W687" s="262">
        <f t="shared" si="431"/>
        <v>0</v>
      </c>
      <c r="X687" s="263">
        <f t="shared" si="432"/>
        <v>0</v>
      </c>
      <c r="Y687" s="268">
        <f t="shared" si="433"/>
        <v>0</v>
      </c>
      <c r="Z687" s="260">
        <v>0</v>
      </c>
      <c r="AA687" s="269">
        <f t="shared" si="434"/>
        <v>0</v>
      </c>
    </row>
    <row r="688" spans="1:27" s="1" customFormat="1" ht="31.5" customHeight="1" x14ac:dyDescent="0.2">
      <c r="A688" s="236">
        <v>16</v>
      </c>
      <c r="B688" s="199"/>
      <c r="C688" s="224"/>
      <c r="D688" s="212"/>
      <c r="E688" s="85"/>
      <c r="F688" s="86"/>
      <c r="G688" s="86"/>
      <c r="H688" s="262">
        <f t="shared" si="425"/>
        <v>0</v>
      </c>
      <c r="I688" s="263">
        <f t="shared" si="426"/>
        <v>0</v>
      </c>
      <c r="J688" s="85"/>
      <c r="K688" s="86"/>
      <c r="L688" s="86"/>
      <c r="M688" s="262">
        <f t="shared" si="427"/>
        <v>0</v>
      </c>
      <c r="N688" s="263">
        <f t="shared" si="428"/>
        <v>0</v>
      </c>
      <c r="O688" s="85"/>
      <c r="P688" s="86"/>
      <c r="Q688" s="86"/>
      <c r="R688" s="262">
        <f t="shared" si="429"/>
        <v>0</v>
      </c>
      <c r="S688" s="263">
        <f t="shared" si="430"/>
        <v>0</v>
      </c>
      <c r="T688" s="85"/>
      <c r="U688" s="86"/>
      <c r="V688" s="86"/>
      <c r="W688" s="262">
        <f t="shared" si="431"/>
        <v>0</v>
      </c>
      <c r="X688" s="263">
        <f t="shared" si="432"/>
        <v>0</v>
      </c>
      <c r="Y688" s="268">
        <f t="shared" si="433"/>
        <v>0</v>
      </c>
      <c r="Z688" s="260">
        <v>0</v>
      </c>
      <c r="AA688" s="269">
        <f t="shared" si="434"/>
        <v>0</v>
      </c>
    </row>
    <row r="689" spans="1:27" s="1" customFormat="1" ht="31.5" customHeight="1" x14ac:dyDescent="0.2">
      <c r="A689" s="236">
        <v>17</v>
      </c>
      <c r="B689" s="199"/>
      <c r="C689" s="224"/>
      <c r="D689" s="212"/>
      <c r="E689" s="85"/>
      <c r="F689" s="86"/>
      <c r="G689" s="86"/>
      <c r="H689" s="262">
        <f t="shared" si="425"/>
        <v>0</v>
      </c>
      <c r="I689" s="263">
        <f t="shared" si="426"/>
        <v>0</v>
      </c>
      <c r="J689" s="85"/>
      <c r="K689" s="86"/>
      <c r="L689" s="86"/>
      <c r="M689" s="262">
        <f t="shared" si="427"/>
        <v>0</v>
      </c>
      <c r="N689" s="263">
        <f t="shared" si="428"/>
        <v>0</v>
      </c>
      <c r="O689" s="85"/>
      <c r="P689" s="86"/>
      <c r="Q689" s="86"/>
      <c r="R689" s="262">
        <f t="shared" si="429"/>
        <v>0</v>
      </c>
      <c r="S689" s="263">
        <f t="shared" si="430"/>
        <v>0</v>
      </c>
      <c r="T689" s="85"/>
      <c r="U689" s="86"/>
      <c r="V689" s="86"/>
      <c r="W689" s="262">
        <f t="shared" si="431"/>
        <v>0</v>
      </c>
      <c r="X689" s="263">
        <f t="shared" si="432"/>
        <v>0</v>
      </c>
      <c r="Y689" s="268">
        <f t="shared" si="433"/>
        <v>0</v>
      </c>
      <c r="Z689" s="260">
        <v>0</v>
      </c>
      <c r="AA689" s="269">
        <f t="shared" si="434"/>
        <v>0</v>
      </c>
    </row>
    <row r="690" spans="1:27" s="1" customFormat="1" ht="38.450000000000003" customHeight="1" x14ac:dyDescent="0.2">
      <c r="A690" s="236">
        <v>18</v>
      </c>
      <c r="B690" s="223"/>
      <c r="C690" s="253"/>
      <c r="D690" s="212"/>
      <c r="E690" s="85"/>
      <c r="F690" s="86"/>
      <c r="G690" s="86"/>
      <c r="H690" s="262">
        <f t="shared" si="425"/>
        <v>0</v>
      </c>
      <c r="I690" s="263">
        <f t="shared" si="426"/>
        <v>0</v>
      </c>
      <c r="J690" s="85"/>
      <c r="K690" s="86"/>
      <c r="L690" s="86"/>
      <c r="M690" s="262">
        <f t="shared" si="427"/>
        <v>0</v>
      </c>
      <c r="N690" s="263">
        <f t="shared" si="428"/>
        <v>0</v>
      </c>
      <c r="O690" s="85"/>
      <c r="P690" s="86"/>
      <c r="Q690" s="86"/>
      <c r="R690" s="262">
        <f t="shared" si="429"/>
        <v>0</v>
      </c>
      <c r="S690" s="263">
        <f t="shared" si="430"/>
        <v>0</v>
      </c>
      <c r="T690" s="85"/>
      <c r="U690" s="86"/>
      <c r="V690" s="86"/>
      <c r="W690" s="262">
        <f t="shared" si="431"/>
        <v>0</v>
      </c>
      <c r="X690" s="263">
        <f t="shared" si="432"/>
        <v>0</v>
      </c>
      <c r="Y690" s="268">
        <f t="shared" si="433"/>
        <v>0</v>
      </c>
      <c r="Z690" s="260">
        <v>0</v>
      </c>
      <c r="AA690" s="269">
        <f t="shared" si="434"/>
        <v>0</v>
      </c>
    </row>
    <row r="691" spans="1:27" s="1" customFormat="1" ht="31.5" customHeight="1" x14ac:dyDescent="0.2">
      <c r="A691" s="236">
        <v>19</v>
      </c>
      <c r="B691" s="223"/>
      <c r="C691" s="253"/>
      <c r="D691" s="212"/>
      <c r="E691" s="85"/>
      <c r="F691" s="86"/>
      <c r="G691" s="86"/>
      <c r="H691" s="262">
        <f t="shared" si="425"/>
        <v>0</v>
      </c>
      <c r="I691" s="263">
        <f t="shared" si="426"/>
        <v>0</v>
      </c>
      <c r="J691" s="85"/>
      <c r="K691" s="86"/>
      <c r="L691" s="86"/>
      <c r="M691" s="262">
        <f t="shared" si="427"/>
        <v>0</v>
      </c>
      <c r="N691" s="263">
        <f t="shared" si="428"/>
        <v>0</v>
      </c>
      <c r="O691" s="85"/>
      <c r="P691" s="86"/>
      <c r="Q691" s="86"/>
      <c r="R691" s="262">
        <f t="shared" si="429"/>
        <v>0</v>
      </c>
      <c r="S691" s="263">
        <f t="shared" si="430"/>
        <v>0</v>
      </c>
      <c r="T691" s="85"/>
      <c r="U691" s="86"/>
      <c r="V691" s="86"/>
      <c r="W691" s="262">
        <f t="shared" si="431"/>
        <v>0</v>
      </c>
      <c r="X691" s="263">
        <f t="shared" si="432"/>
        <v>0</v>
      </c>
      <c r="Y691" s="268">
        <f t="shared" si="433"/>
        <v>0</v>
      </c>
      <c r="Z691" s="260">
        <v>0</v>
      </c>
      <c r="AA691" s="269">
        <f t="shared" si="434"/>
        <v>0</v>
      </c>
    </row>
    <row r="692" spans="1:27" s="1" customFormat="1" ht="31.5" customHeight="1" x14ac:dyDescent="0.2">
      <c r="A692" s="236">
        <v>20</v>
      </c>
      <c r="B692" s="254"/>
      <c r="C692" s="253"/>
      <c r="D692" s="212"/>
      <c r="E692" s="85"/>
      <c r="F692" s="86"/>
      <c r="G692" s="86"/>
      <c r="H692" s="262">
        <f t="shared" si="425"/>
        <v>0</v>
      </c>
      <c r="I692" s="263">
        <f t="shared" si="426"/>
        <v>0</v>
      </c>
      <c r="J692" s="85"/>
      <c r="K692" s="86"/>
      <c r="L692" s="86"/>
      <c r="M692" s="262">
        <f t="shared" si="427"/>
        <v>0</v>
      </c>
      <c r="N692" s="263">
        <f t="shared" si="428"/>
        <v>0</v>
      </c>
      <c r="O692" s="85"/>
      <c r="P692" s="86"/>
      <c r="Q692" s="86"/>
      <c r="R692" s="262">
        <f t="shared" si="429"/>
        <v>0</v>
      </c>
      <c r="S692" s="263">
        <f t="shared" si="430"/>
        <v>0</v>
      </c>
      <c r="T692" s="85"/>
      <c r="U692" s="86"/>
      <c r="V692" s="86"/>
      <c r="W692" s="262">
        <f t="shared" si="431"/>
        <v>0</v>
      </c>
      <c r="X692" s="263">
        <f t="shared" si="432"/>
        <v>0</v>
      </c>
      <c r="Y692" s="268">
        <f t="shared" si="433"/>
        <v>0</v>
      </c>
      <c r="Z692" s="260">
        <v>0</v>
      </c>
      <c r="AA692" s="269">
        <f t="shared" si="434"/>
        <v>0</v>
      </c>
    </row>
    <row r="693" spans="1:27" s="1" customFormat="1" ht="31.5" customHeight="1" x14ac:dyDescent="0.2">
      <c r="A693" s="236">
        <v>21</v>
      </c>
      <c r="B693" s="223"/>
      <c r="C693" s="253"/>
      <c r="D693" s="212"/>
      <c r="E693" s="85"/>
      <c r="F693" s="86"/>
      <c r="G693" s="86"/>
      <c r="H693" s="262">
        <f t="shared" si="425"/>
        <v>0</v>
      </c>
      <c r="I693" s="263">
        <f t="shared" si="426"/>
        <v>0</v>
      </c>
      <c r="J693" s="85"/>
      <c r="K693" s="86"/>
      <c r="L693" s="86"/>
      <c r="M693" s="262">
        <f t="shared" si="427"/>
        <v>0</v>
      </c>
      <c r="N693" s="263">
        <f t="shared" si="428"/>
        <v>0</v>
      </c>
      <c r="O693" s="85"/>
      <c r="P693" s="86"/>
      <c r="Q693" s="86"/>
      <c r="R693" s="262">
        <f t="shared" si="429"/>
        <v>0</v>
      </c>
      <c r="S693" s="263">
        <f t="shared" si="430"/>
        <v>0</v>
      </c>
      <c r="T693" s="85"/>
      <c r="U693" s="86"/>
      <c r="V693" s="86"/>
      <c r="W693" s="262">
        <f t="shared" si="431"/>
        <v>0</v>
      </c>
      <c r="X693" s="263">
        <f t="shared" si="432"/>
        <v>0</v>
      </c>
      <c r="Y693" s="268">
        <f t="shared" si="433"/>
        <v>0</v>
      </c>
      <c r="Z693" s="260">
        <v>0</v>
      </c>
      <c r="AA693" s="269">
        <f t="shared" si="434"/>
        <v>0</v>
      </c>
    </row>
    <row r="694" spans="1:27" s="1" customFormat="1" ht="31.5" customHeight="1" x14ac:dyDescent="0.2">
      <c r="A694" s="236">
        <v>22</v>
      </c>
      <c r="B694" s="223"/>
      <c r="C694" s="224"/>
      <c r="D694" s="212"/>
      <c r="E694" s="85"/>
      <c r="F694" s="86"/>
      <c r="G694" s="86"/>
      <c r="H694" s="262">
        <f t="shared" si="425"/>
        <v>0</v>
      </c>
      <c r="I694" s="263">
        <f t="shared" si="426"/>
        <v>0</v>
      </c>
      <c r="J694" s="85"/>
      <c r="K694" s="86"/>
      <c r="L694" s="86"/>
      <c r="M694" s="262">
        <f t="shared" si="427"/>
        <v>0</v>
      </c>
      <c r="N694" s="263">
        <f t="shared" si="428"/>
        <v>0</v>
      </c>
      <c r="O694" s="85"/>
      <c r="P694" s="86"/>
      <c r="Q694" s="86"/>
      <c r="R694" s="262">
        <f t="shared" si="429"/>
        <v>0</v>
      </c>
      <c r="S694" s="263">
        <f t="shared" si="430"/>
        <v>0</v>
      </c>
      <c r="T694" s="85"/>
      <c r="U694" s="86"/>
      <c r="V694" s="86"/>
      <c r="W694" s="262">
        <f t="shared" si="431"/>
        <v>0</v>
      </c>
      <c r="X694" s="263">
        <f t="shared" si="432"/>
        <v>0</v>
      </c>
      <c r="Y694" s="268">
        <f t="shared" si="433"/>
        <v>0</v>
      </c>
      <c r="Z694" s="260">
        <v>0</v>
      </c>
      <c r="AA694" s="269">
        <f t="shared" si="434"/>
        <v>0</v>
      </c>
    </row>
    <row r="695" spans="1:27" s="1" customFormat="1" ht="31.5" customHeight="1" thickBot="1" x14ac:dyDescent="0.25">
      <c r="A695" s="255">
        <v>23</v>
      </c>
      <c r="B695" s="256"/>
      <c r="C695" s="257"/>
      <c r="D695" s="258"/>
      <c r="E695" s="85"/>
      <c r="F695" s="86"/>
      <c r="G695" s="86"/>
      <c r="H695" s="262">
        <f t="shared" si="425"/>
        <v>0</v>
      </c>
      <c r="I695" s="263">
        <f t="shared" si="426"/>
        <v>0</v>
      </c>
      <c r="J695" s="85"/>
      <c r="K695" s="86"/>
      <c r="L695" s="86"/>
      <c r="M695" s="262">
        <f t="shared" si="427"/>
        <v>0</v>
      </c>
      <c r="N695" s="263">
        <f t="shared" si="428"/>
        <v>0</v>
      </c>
      <c r="O695" s="85"/>
      <c r="P695" s="86"/>
      <c r="Q695" s="86"/>
      <c r="R695" s="262">
        <f t="shared" si="429"/>
        <v>0</v>
      </c>
      <c r="S695" s="263">
        <f t="shared" si="430"/>
        <v>0</v>
      </c>
      <c r="T695" s="85"/>
      <c r="U695" s="86"/>
      <c r="V695" s="86"/>
      <c r="W695" s="262">
        <f t="shared" si="431"/>
        <v>0</v>
      </c>
      <c r="X695" s="263">
        <f t="shared" si="432"/>
        <v>0</v>
      </c>
      <c r="Y695" s="268">
        <f t="shared" si="433"/>
        <v>0</v>
      </c>
      <c r="Z695" s="260">
        <v>0</v>
      </c>
      <c r="AA695" s="269">
        <f t="shared" si="434"/>
        <v>0</v>
      </c>
    </row>
    <row r="696" spans="1:27" ht="31.5" customHeight="1" thickBot="1" x14ac:dyDescent="0.25">
      <c r="A696" s="169"/>
      <c r="B696" s="170"/>
      <c r="C696" s="171"/>
      <c r="D696" s="172"/>
      <c r="E696" s="172"/>
      <c r="F696" s="172"/>
      <c r="G696" s="172"/>
      <c r="H696" s="172"/>
      <c r="I696" s="173"/>
      <c r="J696" s="172"/>
      <c r="K696" s="172"/>
      <c r="L696" s="172"/>
      <c r="M696" s="172"/>
      <c r="N696" s="173"/>
      <c r="O696" s="172"/>
      <c r="P696" s="172"/>
      <c r="Q696" s="172"/>
      <c r="R696" s="172"/>
      <c r="S696" s="173"/>
      <c r="T696" s="172"/>
      <c r="U696" s="172"/>
      <c r="V696" s="172"/>
      <c r="W696" s="172"/>
      <c r="X696" s="173"/>
      <c r="Y696" s="173"/>
      <c r="Z696" s="174"/>
      <c r="AA696" s="175"/>
    </row>
    <row r="697" spans="1:27" ht="31.5" customHeight="1" thickBot="1" x14ac:dyDescent="0.25">
      <c r="A697" s="299" t="s">
        <v>567</v>
      </c>
      <c r="B697" s="300"/>
      <c r="C697" s="301"/>
      <c r="D697" s="23"/>
      <c r="E697" s="25"/>
      <c r="F697" s="25"/>
      <c r="G697" s="25"/>
      <c r="H697" s="25"/>
      <c r="I697" s="26"/>
      <c r="J697" s="25"/>
      <c r="K697" s="25"/>
      <c r="L697" s="25"/>
      <c r="M697" s="25"/>
      <c r="N697" s="26"/>
      <c r="O697" s="25"/>
      <c r="P697" s="25"/>
      <c r="Q697" s="25"/>
      <c r="R697" s="25"/>
      <c r="S697" s="26"/>
      <c r="T697" s="25"/>
      <c r="U697" s="25"/>
      <c r="V697" s="25"/>
      <c r="W697" s="25"/>
      <c r="X697" s="26"/>
      <c r="Y697" s="272">
        <f>SUM(AA34:AA695)</f>
        <v>189085.09</v>
      </c>
      <c r="Z697" s="273"/>
      <c r="AA697" s="274"/>
    </row>
    <row r="698" spans="1:27" ht="40.5" customHeight="1" thickBot="1" x14ac:dyDescent="0.25">
      <c r="A698" s="299" t="s">
        <v>568</v>
      </c>
      <c r="B698" s="300"/>
      <c r="C698" s="301"/>
      <c r="D698" s="24"/>
      <c r="E698" s="27"/>
      <c r="F698" s="27"/>
      <c r="G698" s="27"/>
      <c r="H698" s="27"/>
      <c r="I698" s="28"/>
      <c r="J698" s="27"/>
      <c r="K698" s="27"/>
      <c r="L698" s="27"/>
      <c r="M698" s="27"/>
      <c r="N698" s="28"/>
      <c r="O698" s="27"/>
      <c r="P698" s="27"/>
      <c r="Q698" s="27"/>
      <c r="R698" s="27"/>
      <c r="S698" s="28"/>
      <c r="T698" s="27"/>
      <c r="U698" s="27"/>
      <c r="V698" s="27"/>
      <c r="W698" s="27"/>
      <c r="X698" s="28"/>
      <c r="Y698" s="272">
        <f>Y697*0.1</f>
        <v>18908.509000000002</v>
      </c>
      <c r="Z698" s="273"/>
      <c r="AA698" s="274"/>
    </row>
    <row r="699" spans="1:27" ht="66" customHeight="1" thickBot="1" x14ac:dyDescent="0.25">
      <c r="A699" s="299" t="s">
        <v>847</v>
      </c>
      <c r="B699" s="300"/>
      <c r="C699" s="301"/>
      <c r="D699" s="24"/>
      <c r="E699" s="27"/>
      <c r="F699" s="27"/>
      <c r="G699" s="27"/>
      <c r="H699" s="27"/>
      <c r="I699" s="28"/>
      <c r="J699" s="27"/>
      <c r="K699" s="27"/>
      <c r="L699" s="27"/>
      <c r="M699" s="27"/>
      <c r="N699" s="28"/>
      <c r="O699" s="27"/>
      <c r="P699" s="27"/>
      <c r="Q699" s="27"/>
      <c r="R699" s="27"/>
      <c r="S699" s="28"/>
      <c r="T699" s="27"/>
      <c r="U699" s="27"/>
      <c r="V699" s="27"/>
      <c r="W699" s="27"/>
      <c r="X699" s="28"/>
      <c r="Y699" s="275">
        <v>0</v>
      </c>
      <c r="Z699" s="276"/>
      <c r="AA699" s="277"/>
    </row>
    <row r="700" spans="1:27" ht="31.5" customHeight="1" thickBot="1" x14ac:dyDescent="0.25">
      <c r="A700" s="299" t="s">
        <v>569</v>
      </c>
      <c r="B700" s="300"/>
      <c r="C700" s="301"/>
      <c r="D700" s="24"/>
      <c r="E700" s="27"/>
      <c r="F700" s="27"/>
      <c r="G700" s="27"/>
      <c r="H700" s="27"/>
      <c r="I700" s="28"/>
      <c r="J700" s="27"/>
      <c r="K700" s="27"/>
      <c r="L700" s="27"/>
      <c r="M700" s="27"/>
      <c r="N700" s="28"/>
      <c r="O700" s="27"/>
      <c r="P700" s="27"/>
      <c r="Q700" s="27"/>
      <c r="R700" s="27"/>
      <c r="S700" s="28"/>
      <c r="T700" s="27"/>
      <c r="U700" s="27"/>
      <c r="V700" s="27"/>
      <c r="W700" s="27"/>
      <c r="X700" s="28"/>
      <c r="Y700" s="272">
        <f>SUM(Y697:AA699)</f>
        <v>207993.59899999999</v>
      </c>
      <c r="Z700" s="273"/>
      <c r="AA700" s="274"/>
    </row>
    <row r="701" spans="1:27" ht="51.75" customHeight="1" thickBot="1" x14ac:dyDescent="0.25">
      <c r="A701" s="299" t="s">
        <v>570</v>
      </c>
      <c r="B701" s="300"/>
      <c r="C701" s="301"/>
      <c r="D701" s="24"/>
      <c r="E701" s="24"/>
      <c r="F701" s="24"/>
      <c r="G701" s="24"/>
      <c r="H701" s="24"/>
      <c r="I701" s="176"/>
      <c r="J701" s="24"/>
      <c r="K701" s="24"/>
      <c r="L701" s="24"/>
      <c r="M701" s="24"/>
      <c r="N701" s="176"/>
      <c r="O701" s="24"/>
      <c r="P701" s="24"/>
      <c r="Q701" s="24"/>
      <c r="R701" s="24"/>
      <c r="S701" s="176"/>
      <c r="T701" s="24"/>
      <c r="U701" s="24"/>
      <c r="V701" s="24"/>
      <c r="W701" s="24"/>
      <c r="X701" s="176"/>
      <c r="Y701" s="279"/>
      <c r="Z701" s="280"/>
      <c r="AA701" s="281"/>
    </row>
    <row r="702" spans="1:27" ht="31.5" customHeight="1" thickBot="1" x14ac:dyDescent="0.25">
      <c r="A702" s="299" t="s">
        <v>571</v>
      </c>
      <c r="B702" s="300"/>
      <c r="C702" s="301"/>
      <c r="D702" s="177"/>
      <c r="E702" s="27"/>
      <c r="F702" s="27"/>
      <c r="G702" s="27"/>
      <c r="H702" s="27"/>
      <c r="I702" s="28"/>
      <c r="J702" s="27"/>
      <c r="K702" s="27"/>
      <c r="L702" s="27"/>
      <c r="M702" s="27"/>
      <c r="N702" s="28"/>
      <c r="O702" s="27"/>
      <c r="P702" s="27"/>
      <c r="Q702" s="27"/>
      <c r="R702" s="27"/>
      <c r="S702" s="28"/>
      <c r="T702" s="27"/>
      <c r="U702" s="27"/>
      <c r="V702" s="27"/>
      <c r="W702" s="27"/>
      <c r="X702" s="178"/>
      <c r="Y702" s="272">
        <v>0</v>
      </c>
      <c r="Z702" s="273"/>
      <c r="AA702" s="274"/>
    </row>
    <row r="703" spans="1:27" ht="31.5" customHeight="1" thickBot="1" x14ac:dyDescent="0.25">
      <c r="A703" s="304" t="s">
        <v>572</v>
      </c>
      <c r="B703" s="305"/>
      <c r="C703" s="305"/>
      <c r="D703" s="306"/>
      <c r="E703" s="307"/>
      <c r="F703" s="308"/>
      <c r="G703" s="309"/>
      <c r="H703" s="288">
        <f>SUM(I$34:I$387)</f>
        <v>34540.270000000004</v>
      </c>
      <c r="I703" s="289"/>
      <c r="J703" s="290"/>
      <c r="K703" s="291"/>
      <c r="L703" s="292"/>
      <c r="M703" s="288">
        <f>SUM(N$34:N$387)</f>
        <v>25498.610000000008</v>
      </c>
      <c r="N703" s="289"/>
      <c r="O703" s="290"/>
      <c r="P703" s="291"/>
      <c r="Q703" s="292"/>
      <c r="R703" s="288">
        <f>SUM(S$34:S$387)</f>
        <v>26142.69</v>
      </c>
      <c r="S703" s="289"/>
      <c r="T703" s="290"/>
      <c r="U703" s="291"/>
      <c r="V703" s="292"/>
      <c r="W703" s="288">
        <f>SUM(X$34:X$387)</f>
        <v>30925.520000000008</v>
      </c>
      <c r="X703" s="289"/>
      <c r="Y703" s="282">
        <f>SUM(W703+R703+M703+H703)</f>
        <v>117107.09000000001</v>
      </c>
      <c r="Z703" s="283"/>
      <c r="AA703" s="284"/>
    </row>
    <row r="704" spans="1:27" ht="31.5" customHeight="1" thickBot="1" x14ac:dyDescent="0.25">
      <c r="A704" s="304" t="s">
        <v>573</v>
      </c>
      <c r="B704" s="305"/>
      <c r="C704" s="305"/>
      <c r="D704" s="306"/>
      <c r="E704" s="310"/>
      <c r="F704" s="311"/>
      <c r="G704" s="312"/>
      <c r="H704" s="288">
        <f>SUM(I$390:I$695)</f>
        <v>20020.309999999998</v>
      </c>
      <c r="I704" s="289"/>
      <c r="J704" s="293"/>
      <c r="K704" s="294"/>
      <c r="L704" s="295"/>
      <c r="M704" s="288">
        <f>SUM(N$390:N$695)</f>
        <v>22116.720000000001</v>
      </c>
      <c r="N704" s="289"/>
      <c r="O704" s="293"/>
      <c r="P704" s="294"/>
      <c r="Q704" s="295"/>
      <c r="R704" s="288">
        <f>SUM(S$390:S$695)</f>
        <v>16492.05</v>
      </c>
      <c r="S704" s="289"/>
      <c r="T704" s="293"/>
      <c r="U704" s="294"/>
      <c r="V704" s="295"/>
      <c r="W704" s="288">
        <f>SUM(X$390:X$695)</f>
        <v>14906.72</v>
      </c>
      <c r="X704" s="289"/>
      <c r="Y704" s="282">
        <f>SUM(W704+R704+M704+H704)</f>
        <v>73535.799999999988</v>
      </c>
      <c r="Z704" s="283"/>
      <c r="AA704" s="284"/>
    </row>
    <row r="705" spans="1:27" ht="31.5" customHeight="1" thickBot="1" x14ac:dyDescent="0.25">
      <c r="A705" s="304" t="s">
        <v>574</v>
      </c>
      <c r="B705" s="305"/>
      <c r="C705" s="305"/>
      <c r="D705" s="306"/>
      <c r="E705" s="313"/>
      <c r="F705" s="314"/>
      <c r="G705" s="315"/>
      <c r="H705" s="288">
        <f>SUM(H703:I704)</f>
        <v>54560.58</v>
      </c>
      <c r="I705" s="289"/>
      <c r="J705" s="296"/>
      <c r="K705" s="297"/>
      <c r="L705" s="298"/>
      <c r="M705" s="288">
        <f>SUM(M703:N704)</f>
        <v>47615.330000000009</v>
      </c>
      <c r="N705" s="289"/>
      <c r="O705" s="296"/>
      <c r="P705" s="297"/>
      <c r="Q705" s="298"/>
      <c r="R705" s="288">
        <f>SUM(R703:S704)</f>
        <v>42634.74</v>
      </c>
      <c r="S705" s="289"/>
      <c r="T705" s="296"/>
      <c r="U705" s="297"/>
      <c r="V705" s="298"/>
      <c r="W705" s="288">
        <f>SUM(W703:X704)</f>
        <v>45832.240000000005</v>
      </c>
      <c r="X705" s="289"/>
      <c r="Y705" s="282">
        <f>SUM(W705+R705+M705+H705)</f>
        <v>190642.89</v>
      </c>
      <c r="Z705" s="283"/>
      <c r="AA705" s="284"/>
    </row>
    <row r="706" spans="1:27" ht="15.75" customHeight="1" x14ac:dyDescent="0.2">
      <c r="A706" s="6"/>
      <c r="B706" s="7" t="s">
        <v>575</v>
      </c>
      <c r="C706" s="29"/>
      <c r="D706" s="8"/>
      <c r="E706" s="9"/>
      <c r="F706" s="9"/>
      <c r="G706" s="9"/>
      <c r="H706" s="9"/>
      <c r="I706" s="10"/>
      <c r="J706" s="9"/>
      <c r="K706" s="9"/>
      <c r="L706" s="9"/>
      <c r="M706" s="9"/>
      <c r="N706" s="10"/>
      <c r="O706" s="9"/>
      <c r="P706" s="9"/>
      <c r="Q706" s="9"/>
      <c r="R706" s="9"/>
      <c r="S706" s="10"/>
      <c r="T706" s="9"/>
      <c r="U706" s="9"/>
      <c r="V706" s="9"/>
      <c r="W706" s="9"/>
      <c r="X706" s="10"/>
      <c r="Y706" s="10"/>
      <c r="Z706" s="11"/>
      <c r="AA706" s="12"/>
    </row>
    <row r="707" spans="1:27" ht="27" customHeight="1" x14ac:dyDescent="0.2">
      <c r="A707" s="6"/>
      <c r="B707" s="13"/>
      <c r="C707" s="30"/>
      <c r="D707" s="8"/>
      <c r="E707" s="9"/>
      <c r="F707" s="9"/>
      <c r="G707" s="9"/>
      <c r="H707" s="9"/>
      <c r="I707" s="10"/>
      <c r="J707" s="9"/>
      <c r="K707" s="9"/>
      <c r="L707" s="9"/>
      <c r="M707" s="9"/>
      <c r="N707" s="10"/>
      <c r="O707" s="9"/>
      <c r="P707" s="9"/>
      <c r="Q707" s="9"/>
      <c r="R707" s="9"/>
      <c r="S707" s="10"/>
      <c r="T707" s="9"/>
      <c r="U707" s="9"/>
      <c r="V707" s="9"/>
      <c r="W707" s="9"/>
      <c r="X707" s="10"/>
      <c r="Y707" s="10"/>
      <c r="Z707" s="11"/>
      <c r="AA707" s="12"/>
    </row>
    <row r="708" spans="1:27" ht="31.5" hidden="1" customHeight="1" x14ac:dyDescent="0.2">
      <c r="A708" s="6"/>
      <c r="B708" s="5"/>
      <c r="C708" s="31"/>
      <c r="D708" s="8"/>
      <c r="E708" s="9"/>
      <c r="F708" s="9"/>
      <c r="G708" s="9"/>
      <c r="H708" s="9"/>
      <c r="I708" s="10"/>
      <c r="J708" s="9"/>
      <c r="K708" s="9"/>
      <c r="L708" s="9"/>
      <c r="M708" s="9"/>
      <c r="N708" s="10"/>
      <c r="O708" s="9"/>
      <c r="P708" s="9"/>
      <c r="Q708" s="9"/>
      <c r="R708" s="9"/>
      <c r="S708" s="10"/>
      <c r="T708" s="9"/>
      <c r="U708" s="9"/>
      <c r="V708" s="9"/>
      <c r="W708" s="9"/>
      <c r="X708" s="10"/>
      <c r="Y708" s="10"/>
      <c r="Z708" s="11"/>
      <c r="AA708" s="12"/>
    </row>
    <row r="709" spans="1:27" ht="48" customHeight="1" x14ac:dyDescent="0.2">
      <c r="A709" s="51" t="s">
        <v>769</v>
      </c>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69"/>
    </row>
    <row r="710" spans="1:27" ht="15.75" customHeight="1" x14ac:dyDescent="0.2">
      <c r="A710" s="14"/>
      <c r="B710" s="5"/>
      <c r="C710" s="32"/>
      <c r="D710" s="15"/>
      <c r="E710" s="5"/>
      <c r="F710" s="5"/>
      <c r="G710" s="16"/>
      <c r="H710" s="16"/>
      <c r="I710" s="17"/>
      <c r="J710" s="5"/>
      <c r="K710" s="5"/>
      <c r="L710" s="16"/>
      <c r="M710" s="16"/>
      <c r="N710" s="17"/>
      <c r="O710" s="5"/>
      <c r="P710" s="5"/>
      <c r="Q710" s="16"/>
      <c r="R710" s="16"/>
      <c r="S710" s="17"/>
      <c r="T710" s="5"/>
      <c r="U710" s="5"/>
      <c r="V710" s="16"/>
      <c r="W710" s="16"/>
      <c r="X710" s="17"/>
      <c r="Y710" s="10"/>
      <c r="Z710" s="18"/>
      <c r="AA710" s="19"/>
    </row>
    <row r="711" spans="1:27" ht="24" customHeight="1" x14ac:dyDescent="0.25">
      <c r="A711" s="14"/>
      <c r="B711" s="74"/>
      <c r="C711" s="33" t="s">
        <v>576</v>
      </c>
      <c r="D711" s="9"/>
      <c r="E711" s="9"/>
      <c r="F711" s="9"/>
      <c r="G711" s="9"/>
      <c r="H711" s="20" t="s">
        <v>577</v>
      </c>
      <c r="I711" s="21"/>
      <c r="J711" s="9"/>
      <c r="K711" s="9"/>
      <c r="L711" s="9"/>
      <c r="M711" s="9"/>
      <c r="N711" s="10"/>
      <c r="O711" s="9"/>
      <c r="P711" s="9"/>
      <c r="Q711" s="22" t="s">
        <v>578</v>
      </c>
      <c r="R711" s="75"/>
      <c r="S711" s="10"/>
      <c r="T711" s="9"/>
      <c r="U711" s="9"/>
      <c r="V711" s="9"/>
      <c r="W711" s="9"/>
      <c r="X711" s="10"/>
      <c r="Y711" s="10"/>
      <c r="Z711" s="11"/>
      <c r="AA711" s="12"/>
    </row>
    <row r="712" spans="1:27" ht="21.75" customHeight="1" x14ac:dyDescent="0.2">
      <c r="A712" s="14"/>
      <c r="B712" s="5"/>
      <c r="C712" s="32"/>
      <c r="D712" s="9"/>
      <c r="E712" s="9"/>
      <c r="F712" s="9"/>
      <c r="G712" s="9"/>
      <c r="H712" s="9"/>
      <c r="I712" s="10"/>
      <c r="J712" s="9"/>
      <c r="K712" s="9"/>
      <c r="L712" s="9"/>
      <c r="M712" s="9"/>
      <c r="N712" s="10"/>
      <c r="O712" s="9"/>
      <c r="P712" s="9"/>
      <c r="Q712" s="9"/>
      <c r="R712" s="9"/>
      <c r="S712" s="10"/>
      <c r="T712" s="9"/>
      <c r="U712" s="9"/>
      <c r="V712" s="9"/>
      <c r="W712" s="9"/>
      <c r="X712" s="10"/>
      <c r="Y712" s="10"/>
      <c r="Z712" s="11"/>
      <c r="AA712" s="12"/>
    </row>
    <row r="713" spans="1:27" ht="18" customHeight="1" thickBot="1" x14ac:dyDescent="0.25">
      <c r="A713" s="8"/>
      <c r="B713" s="5"/>
      <c r="C713" s="193" t="s">
        <v>922</v>
      </c>
      <c r="D713" s="193"/>
      <c r="E713" s="193"/>
      <c r="F713" s="179"/>
      <c r="G713" s="5"/>
      <c r="H713" s="9"/>
      <c r="I713" s="278" t="s">
        <v>923</v>
      </c>
      <c r="J713" s="278"/>
      <c r="K713" s="278"/>
      <c r="L713" s="278"/>
      <c r="M713" s="278"/>
      <c r="N713" s="278"/>
      <c r="O713" s="278"/>
      <c r="P713" s="194"/>
      <c r="Q713" s="9"/>
      <c r="R713" s="278" t="s">
        <v>924</v>
      </c>
      <c r="S713" s="278"/>
      <c r="T713" s="278"/>
      <c r="U713" s="278"/>
      <c r="V713" s="278"/>
      <c r="W713" s="278"/>
      <c r="X713" s="278"/>
      <c r="Y713" s="278"/>
      <c r="Z713" s="180"/>
      <c r="AA713" s="12"/>
    </row>
    <row r="714" spans="1:27" ht="14.25" customHeight="1" x14ac:dyDescent="0.2">
      <c r="A714" s="8"/>
      <c r="B714" s="5"/>
      <c r="C714" s="181" t="s">
        <v>579</v>
      </c>
      <c r="D714" s="181"/>
      <c r="E714" s="181"/>
      <c r="F714" s="181"/>
      <c r="G714" s="14"/>
      <c r="H714" s="9"/>
      <c r="I714" s="287" t="s">
        <v>580</v>
      </c>
      <c r="J714" s="287"/>
      <c r="K714" s="287"/>
      <c r="L714" s="287"/>
      <c r="M714" s="287"/>
      <c r="N714" s="287"/>
      <c r="O714" s="287"/>
      <c r="P714" s="9"/>
      <c r="Q714" s="9"/>
      <c r="R714" s="287" t="s">
        <v>581</v>
      </c>
      <c r="S714" s="287"/>
      <c r="T714" s="287"/>
      <c r="U714" s="287"/>
      <c r="V714" s="287"/>
      <c r="W714" s="287"/>
      <c r="X714" s="287"/>
      <c r="Y714" s="287"/>
      <c r="Z714" s="180"/>
      <c r="AA714" s="12"/>
    </row>
    <row r="715" spans="1:27" ht="21.75" customHeight="1" x14ac:dyDescent="0.25">
      <c r="A715" s="182"/>
      <c r="B715" s="183"/>
      <c r="D715" s="75"/>
      <c r="E715" s="75"/>
      <c r="F715" s="75"/>
      <c r="G715" s="75"/>
      <c r="H715" s="75"/>
      <c r="I715" s="21"/>
      <c r="J715" s="75"/>
      <c r="K715" s="75"/>
      <c r="L715" s="75"/>
      <c r="M715" s="75"/>
      <c r="N715" s="21"/>
      <c r="O715" s="75"/>
      <c r="P715" s="75"/>
      <c r="Q715" s="75"/>
      <c r="R715" s="75"/>
      <c r="S715" s="21"/>
      <c r="T715" s="75"/>
      <c r="U715" s="75"/>
      <c r="V715" s="75"/>
      <c r="W715" s="75"/>
      <c r="X715" s="21"/>
      <c r="Y715" s="21"/>
      <c r="Z715" s="184"/>
      <c r="AA715" s="185"/>
    </row>
    <row r="716" spans="1:27" ht="21.75" customHeight="1" x14ac:dyDescent="0.25">
      <c r="A716" s="182"/>
      <c r="B716" s="183"/>
      <c r="C716" s="302" t="s">
        <v>925</v>
      </c>
      <c r="D716" s="302"/>
      <c r="E716" s="75"/>
      <c r="F716" s="75"/>
      <c r="G716" s="75"/>
      <c r="H716" s="75"/>
      <c r="I716" s="21"/>
      <c r="J716" s="75"/>
      <c r="K716" s="75"/>
      <c r="L716" s="75"/>
      <c r="M716" s="75"/>
      <c r="N716" s="21"/>
      <c r="O716" s="75"/>
      <c r="P716" s="75"/>
      <c r="Q716" s="75"/>
      <c r="R716" s="75"/>
      <c r="S716" s="21"/>
      <c r="T716" s="75"/>
      <c r="U716" s="75"/>
      <c r="V716" s="75"/>
      <c r="W716" s="75"/>
      <c r="X716" s="21"/>
      <c r="Y716" s="21"/>
      <c r="Z716" s="184"/>
      <c r="AA716" s="185"/>
    </row>
    <row r="717" spans="1:27" ht="15.75" customHeight="1" x14ac:dyDescent="0.25">
      <c r="A717" s="186"/>
      <c r="B717" s="183"/>
      <c r="C717" s="303"/>
      <c r="D717" s="303"/>
      <c r="E717" s="75"/>
      <c r="F717" s="75"/>
      <c r="G717" s="75"/>
      <c r="H717" s="75"/>
      <c r="I717" s="21"/>
      <c r="J717" s="75"/>
      <c r="K717" s="75"/>
      <c r="L717" s="75"/>
      <c r="M717" s="75"/>
      <c r="N717" s="21"/>
      <c r="O717" s="75"/>
      <c r="P717" s="75"/>
      <c r="Q717" s="75"/>
      <c r="R717" s="75"/>
      <c r="S717" s="21"/>
      <c r="T717" s="75"/>
      <c r="U717" s="75"/>
      <c r="V717" s="75"/>
      <c r="W717" s="75"/>
      <c r="X717" s="21"/>
      <c r="Y717" s="21"/>
      <c r="Z717" s="184"/>
      <c r="AA717" s="185"/>
    </row>
    <row r="718" spans="1:27" ht="15.75" customHeight="1" x14ac:dyDescent="0.25">
      <c r="A718" s="182"/>
      <c r="B718" s="183"/>
      <c r="D718" s="75"/>
      <c r="E718" s="75"/>
      <c r="F718" s="75"/>
      <c r="G718" s="75"/>
      <c r="H718" s="75"/>
      <c r="I718" s="21"/>
      <c r="J718" s="75"/>
      <c r="K718" s="75"/>
      <c r="L718" s="75"/>
      <c r="M718" s="75"/>
      <c r="N718" s="21"/>
      <c r="O718" s="75"/>
      <c r="P718" s="75"/>
      <c r="Q718" s="75"/>
      <c r="R718" s="75"/>
      <c r="S718" s="21"/>
      <c r="T718" s="75"/>
      <c r="U718" s="75"/>
      <c r="V718" s="75"/>
      <c r="W718" s="75"/>
      <c r="X718" s="21"/>
      <c r="Y718" s="21"/>
      <c r="Z718" s="184"/>
      <c r="AA718" s="185"/>
    </row>
    <row r="719" spans="1:27" ht="15.75" customHeight="1" x14ac:dyDescent="0.25">
      <c r="A719" s="182"/>
      <c r="B719" s="183"/>
      <c r="D719" s="75"/>
      <c r="E719" s="75"/>
      <c r="F719" s="75"/>
      <c r="G719" s="75"/>
      <c r="H719" s="75"/>
      <c r="I719" s="21"/>
      <c r="J719" s="75"/>
      <c r="K719" s="75"/>
      <c r="L719" s="75"/>
      <c r="M719" s="75"/>
      <c r="N719" s="21"/>
      <c r="O719" s="75"/>
      <c r="P719" s="75"/>
      <c r="Q719" s="75"/>
      <c r="R719" s="75"/>
      <c r="S719" s="21"/>
      <c r="T719" s="75"/>
      <c r="U719" s="75"/>
      <c r="V719" s="75"/>
      <c r="W719" s="75"/>
      <c r="X719" s="21"/>
      <c r="Y719" s="21"/>
      <c r="Z719" s="184"/>
      <c r="AA719" s="185"/>
    </row>
    <row r="720" spans="1:27" ht="15.75" customHeight="1" x14ac:dyDescent="0.2">
      <c r="A720" s="187"/>
      <c r="B720" s="188"/>
      <c r="I720" s="189"/>
      <c r="N720" s="189"/>
      <c r="S720" s="189"/>
      <c r="X720" s="189"/>
      <c r="Y720" s="190"/>
      <c r="AA720" s="191"/>
    </row>
    <row r="721" spans="1:27" ht="15.75" customHeight="1" x14ac:dyDescent="0.2">
      <c r="A721" s="187"/>
      <c r="B721" s="188"/>
      <c r="I721" s="189"/>
      <c r="N721" s="189"/>
      <c r="S721" s="189"/>
      <c r="X721" s="189"/>
      <c r="Y721" s="190"/>
      <c r="AA721" s="191"/>
    </row>
    <row r="722" spans="1:27" ht="15.75" customHeight="1" x14ac:dyDescent="0.2">
      <c r="A722" s="187"/>
      <c r="B722" s="188"/>
      <c r="I722" s="189"/>
      <c r="N722" s="189"/>
      <c r="S722" s="189"/>
      <c r="X722" s="189"/>
      <c r="Y722" s="190"/>
      <c r="AA722" s="191"/>
    </row>
  </sheetData>
  <sheetProtection algorithmName="SHA-512" hashValue="6vGR++VH9EaijkT/ppP0CzypTsbuyohe3B9sJjM8zydSFUnt7KkVpwlNxAcIgxKXU8oCzThq1zCUZC2RzCwUrQ==" saltValue="j+4pS1P+L+mYcsHYPhxhhg==" spinCount="100000" sheet="1" objects="1" scenarios="1" insertRows="0"/>
  <mergeCells count="79">
    <mergeCell ref="O26:T26"/>
    <mergeCell ref="X26:Z26"/>
    <mergeCell ref="X27:Z27"/>
    <mergeCell ref="X28:Z28"/>
    <mergeCell ref="A22:AA22"/>
    <mergeCell ref="A23:AA23"/>
    <mergeCell ref="A24:AA24"/>
    <mergeCell ref="D25:K25"/>
    <mergeCell ref="X25:Z25"/>
    <mergeCell ref="D26:K26"/>
    <mergeCell ref="D27:K27"/>
    <mergeCell ref="D28:K28"/>
    <mergeCell ref="A17:AA17"/>
    <mergeCell ref="A18:AA18"/>
    <mergeCell ref="A19:AA19"/>
    <mergeCell ref="A20:AA20"/>
    <mergeCell ref="A21:AA21"/>
    <mergeCell ref="A12:AA12"/>
    <mergeCell ref="A13:AA13"/>
    <mergeCell ref="A14:AA14"/>
    <mergeCell ref="A15:AA15"/>
    <mergeCell ref="A16:AA16"/>
    <mergeCell ref="A7:AA7"/>
    <mergeCell ref="A8:AA8"/>
    <mergeCell ref="A9:AA9"/>
    <mergeCell ref="A10:AA10"/>
    <mergeCell ref="A11:AA11"/>
    <mergeCell ref="A1:AA1"/>
    <mergeCell ref="A2:AA2"/>
    <mergeCell ref="A3:AA3"/>
    <mergeCell ref="A4:AA4"/>
    <mergeCell ref="A5:AA5"/>
    <mergeCell ref="A30:C31"/>
    <mergeCell ref="Y30:Y31"/>
    <mergeCell ref="Z30:Z31"/>
    <mergeCell ref="AA30:AA31"/>
    <mergeCell ref="D30:D31"/>
    <mergeCell ref="E30:X30"/>
    <mergeCell ref="C716:D716"/>
    <mergeCell ref="C717:D717"/>
    <mergeCell ref="A697:C697"/>
    <mergeCell ref="W705:X705"/>
    <mergeCell ref="A704:D704"/>
    <mergeCell ref="A703:D703"/>
    <mergeCell ref="M703:N703"/>
    <mergeCell ref="M704:N704"/>
    <mergeCell ref="A702:C702"/>
    <mergeCell ref="J703:L705"/>
    <mergeCell ref="E703:G705"/>
    <mergeCell ref="A705:D705"/>
    <mergeCell ref="H705:I705"/>
    <mergeCell ref="W703:X703"/>
    <mergeCell ref="R703:S703"/>
    <mergeCell ref="A701:C701"/>
    <mergeCell ref="A469:C469"/>
    <mergeCell ref="R714:Y714"/>
    <mergeCell ref="R713:Y713"/>
    <mergeCell ref="H703:I703"/>
    <mergeCell ref="H704:I704"/>
    <mergeCell ref="I714:O714"/>
    <mergeCell ref="M705:N705"/>
    <mergeCell ref="R704:S704"/>
    <mergeCell ref="R705:S705"/>
    <mergeCell ref="T703:V705"/>
    <mergeCell ref="A698:C698"/>
    <mergeCell ref="A700:C700"/>
    <mergeCell ref="A699:C699"/>
    <mergeCell ref="W704:X704"/>
    <mergeCell ref="O703:Q705"/>
    <mergeCell ref="Y697:AA697"/>
    <mergeCell ref="Y698:AA698"/>
    <mergeCell ref="Y699:AA699"/>
    <mergeCell ref="Y700:AA700"/>
    <mergeCell ref="I713:O713"/>
    <mergeCell ref="Y701:AA701"/>
    <mergeCell ref="Y702:AA702"/>
    <mergeCell ref="Y703:AA703"/>
    <mergeCell ref="Y704:AA704"/>
    <mergeCell ref="Y705:AA705"/>
  </mergeCells>
  <dataValidations count="6">
    <dataValidation type="custom" allowBlank="1" showErrorMessage="1" sqref="J34:L34 T34:V34 E34:G34 O34:Q34 J36:L36 T36:V36 J44:L44 T44:V44 E44:G44 J46:L48 T46:V48 E46:G48 O46:Q48 J50:L72 T50:V72 E50:G72 O50:Q72 J74:L76 T74:V76 E74:G76 O44:Q44 J89:L92 J94:L94 T146:V201 O146:Q201 E146:G345 J146:L201 J203:L345 T203:V345 O203:Q345 J350:L350 T350:V350 E350:G350 O350:Q350 J352:L352 J354:L355 T354:V355 E354:G355 O354:Q355 E36:G36 J357:L357 T357:V357 E357:G357 O357:Q357 O74:Q76 J78:L87 J101:L120 T101:V120 E101:G120 O101:Q120 T78:V87 E78:G87 T89:V92 E89:G92 O89:Q92 T94:V94 E94:G94 O94:Q94 J96:L97 T96:V97 E96:G97 O96:Q97 O36:Q36 O78:Q87 J99:L99 T99:V99 E99:G99 O99:Q99 O582:Q596 J347:L348 T347:V348 E347:G348 O347:Q348 T352:V352 E352:G352 O352:Q352 J359:L362 T359:V362 E359:G362 O359:Q362 J364:L370 T364:V370 E364:G370 O364:Q370 O614:Q642 J614:L642 T614:V642 E614:G642 O372:Q387 O438:Q452 J438:L452 T438:V452 E438:G452 O502:Q516 J502:L516 T502:V516 E502:G516 O568:Q580 J568:L580 T568:V580 E568:G580 J390:L404 T390:V404 E390:G404 O390:Q404 J422:L436 O422:Q436 E422:G436 E406:G420 O406:Q420 J406:L420 T406:V420 T422:V436 O454:Q468 O486:Q500 J486:L500 T486:V500 E486:G500 O518:Q532 J518:L532 T518:V532 O470:Q484 E518:G532 J372:L387 T372:V387 E372:G387 O644:Q655 O38:Q40 J454:L468 T454:V468 E454:G468 J470:L484 T470:V484 E470:G484 J582:L596 T582:V596 E582:G596 J644:L655 T644:V655 E644:G655 O657:Q671 J657:L671 T657:V671 E657:G671 O134:Q136 E134:G136 T134:V136 J134:L136 T138:V138 E138:G138 O138:Q138 J138:L138 T142:V144 J142:L144 O142:Q144 E142:G144 E122:G125 T122:V125 J122:L125 O122:Q125 J132:L132 T127:V130 T132:V132 E127:G130 E132:G132 O127:Q130 O132:Q132 J127:L130 O598:Q612 J598:L612 T598:V612 E598:G612 E38:G40 T38:V40 J38:L40 O673:Q695 J673:L695 T673:V695 E673:G695 E555:G566 T555:V566 J555:L566 O555:Q566 O549:Q553 J549:L553 T549:V553 E549:G553 E545:G547 E534:G543 T545:V547 T534:V543 J545:L547 J534:L543 O545:Q547 O534:Q543">
      <formula1>ISBLANK(E33)=FALSE</formula1>
    </dataValidation>
    <dataValidation type="custom" allowBlank="1" showErrorMessage="1" sqref="T137:V137 J137:L137 O137:Q137 E137:G137 T141:V141 J141:L141 O141:Q141 E141:G141 O126:Q126 E126:G126 T126:V126 J126:L126 J131:L131 T131:V131 E131:G131 O131:Q131 O41:Q42 E41:G42 T41:V42 J41:L42">
      <formula1>ISBLANK(E39)=FALSE</formula1>
    </dataValidation>
    <dataValidation type="custom" allowBlank="1" showErrorMessage="1" sqref="T139:V140 E139:G140 O139:Q140 J139:L140">
      <formula1>ISBLANK(#REF!)=FALSE</formula1>
    </dataValidation>
    <dataValidation type="custom" allowBlank="1" showErrorMessage="1" sqref="O554:Q554 E554:G554 T554:V554 J554:L554">
      <formula1>ISBLANK(E535)=FALSE</formula1>
    </dataValidation>
    <dataValidation type="custom" allowBlank="1" showErrorMessage="1" sqref="E548:G548 T548:V548 J548:L548 O548:Q548">
      <formula1>ISBLANK(E535)=FALSE</formula1>
    </dataValidation>
    <dataValidation type="custom" allowBlank="1" showErrorMessage="1" sqref="O544:Q544 E544:G544 T544:V544 J544:L544">
      <formula1>ISBLANK(E535)=FALSE</formula1>
    </dataValidation>
  </dataValidations>
  <pageMargins left="0.19685039370078741" right="0.19685039370078741" top="0.39370078740157483" bottom="0.39370078740157483" header="0" footer="0"/>
  <pageSetup paperSize="5" scale="48" orientation="landscape" r:id="rId1"/>
  <headerFooter>
    <oddFooter>&amp;CPage &amp;P of 24</oddFooter>
  </headerFooter>
  <rowBreaks count="2" manualBreakCount="2">
    <brk id="636" max="26" man="1"/>
    <brk id="6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vt:lpstr>
      <vt:lpstr>APP!Print_Area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dc:creator>
  <cp:lastModifiedBy>Mylin</cp:lastModifiedBy>
  <cp:lastPrinted>2019-08-30T06:16:39Z</cp:lastPrinted>
  <dcterms:created xsi:type="dcterms:W3CDTF">2019-07-23T01:09:59Z</dcterms:created>
  <dcterms:modified xsi:type="dcterms:W3CDTF">2020-12-15T02:58:15Z</dcterms:modified>
</cp:coreProperties>
</file>